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92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gencia/Library/Containers/com.apple.mail/Data/Library/Mail Downloads/D844BBF4-8740-4395-B524-356961713B16/"/>
    </mc:Choice>
  </mc:AlternateContent>
  <xr:revisionPtr revIDLastSave="1" documentId="13_ncr:1_{6A0AE709-AEA0-784E-9A29-5E80D13C6DE9}" xr6:coauthVersionLast="45" xr6:coauthVersionMax="45" xr10:uidLastSave="{A3F4D153-2CD9-4D35-B895-8D3BC5ED4511}"/>
  <bookViews>
    <workbookView xWindow="36360" yWindow="660" windowWidth="30840" windowHeight="20560" xr2:uid="{D0A03051-1778-4392-90DD-0CE9BDF1D31E}"/>
  </bookViews>
  <sheets>
    <sheet name="Sheet1" sheetId="2" r:id="rId1"/>
    <sheet name="one page" sheetId="3" r:id="rId2"/>
  </sheets>
  <definedNames>
    <definedName name="_xlnm._FilterDatabase" localSheetId="0" hidden="1">Sheet1!$B$4:$J$334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0" i="3" l="1"/>
  <c r="C20" i="3"/>
  <c r="C17" i="3"/>
  <c r="C18" i="3"/>
  <c r="C19" i="3"/>
  <c r="C16" i="3"/>
  <c r="C15" i="3"/>
  <c r="C14" i="3"/>
  <c r="F10" i="3" l="1"/>
  <c r="F5" i="3"/>
  <c r="F6" i="3"/>
  <c r="F7" i="3"/>
  <c r="F8" i="3"/>
  <c r="F9" i="3"/>
  <c r="F4" i="3"/>
  <c r="E10" i="3"/>
  <c r="C10" i="3" l="1"/>
  <c r="B10" i="3"/>
  <c r="D9" i="3"/>
  <c r="D8" i="3"/>
  <c r="D7" i="3"/>
  <c r="D6" i="3"/>
  <c r="D4" i="3"/>
  <c r="D10" i="3" s="1"/>
  <c r="D5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tc={2CAEBEE4-9608-824E-9337-A7F59A19FF5F}</author>
    <author>tc={D399A407-AA72-1845-8A48-B85B4A5BA313}</author>
  </authors>
  <commentList>
    <comment ref="B6" authorId="0" shapeId="0" xr:uid="{2CAEBEE4-9608-824E-9337-A7F59A19FF5F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TODOS PLUS
</t>
      </text>
    </comment>
    <comment ref="B8" authorId="1" shapeId="0" xr:uid="{D399A407-AA72-1845-8A48-B85B4A5BA313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15 PLUS
</t>
      </text>
    </comment>
  </commentList>
</comments>
</file>

<file path=xl/sharedStrings.xml><?xml version="1.0" encoding="utf-8"?>
<sst xmlns="http://schemas.openxmlformats.org/spreadsheetml/2006/main" count="2028" uniqueCount="115">
  <si>
    <t>Modelos stock tienda para ML</t>
  </si>
  <si>
    <t>FOTO</t>
  </si>
  <si>
    <t>Modelo ID</t>
  </si>
  <si>
    <t>División DESC</t>
  </si>
  <si>
    <t>Sub División DESC</t>
  </si>
  <si>
    <t>Familia DESC</t>
  </si>
  <si>
    <t>Sub Familia DESC</t>
  </si>
  <si>
    <t>ESTATUS MUESTRA</t>
  </si>
  <si>
    <t>SEDE</t>
  </si>
  <si>
    <t>ACCESORIOS</t>
  </si>
  <si>
    <t>HOMBRE HOMEWEAR</t>
  </si>
  <si>
    <t>CALCETINES</t>
  </si>
  <si>
    <t>PACK</t>
  </si>
  <si>
    <t>PENDIENTE FOTO</t>
  </si>
  <si>
    <t>NO LLEGO</t>
  </si>
  <si>
    <t>TIENDA</t>
  </si>
  <si>
    <t>MUJER HOMEWEAR</t>
  </si>
  <si>
    <t>GDL - Viernes 15'05</t>
  </si>
  <si>
    <t>OFICINAS</t>
  </si>
  <si>
    <t>CALZADO</t>
  </si>
  <si>
    <t>MUJER FITNESS</t>
  </si>
  <si>
    <t>TENIS</t>
  </si>
  <si>
    <t>ZAPATOS DEPORTIVOS</t>
  </si>
  <si>
    <t>MUJER</t>
  </si>
  <si>
    <t>FORMAL</t>
  </si>
  <si>
    <t>PLANA BLUSA/CAMISA</t>
  </si>
  <si>
    <t>BLUSA SIN MANGA</t>
  </si>
  <si>
    <t>CASUAL</t>
  </si>
  <si>
    <t>CIRCULAR PLAYERA</t>
  </si>
  <si>
    <t>PLAYERA MANGA CORTA</t>
  </si>
  <si>
    <t>PLAYERA SIN MANGAS</t>
  </si>
  <si>
    <t>HOMBRE</t>
  </si>
  <si>
    <t>NIÑOS</t>
  </si>
  <si>
    <t>NIÑO</t>
  </si>
  <si>
    <t>NIÑA</t>
  </si>
  <si>
    <t>CIRCULAR SUDADERA</t>
  </si>
  <si>
    <t>SUDADERA ABIERTA</t>
  </si>
  <si>
    <t>POLO MANGA CORTA</t>
  </si>
  <si>
    <t>HOMEWEAR</t>
  </si>
  <si>
    <t>PLANA BOTTOM</t>
  </si>
  <si>
    <t>PANTALON</t>
  </si>
  <si>
    <t>HOMBRE CASUAL</t>
  </si>
  <si>
    <t>SANDALIAS</t>
  </si>
  <si>
    <t>SANDALIAS PLANAS</t>
  </si>
  <si>
    <t>HOMBRE FITNESS</t>
  </si>
  <si>
    <t>FEBRERO</t>
  </si>
  <si>
    <t>SUDADERA CERRADA</t>
  </si>
  <si>
    <t>CIRCULAR BOTTOM</t>
  </si>
  <si>
    <t>SHORT</t>
  </si>
  <si>
    <t>ML</t>
  </si>
  <si>
    <t>https://articulo.mercadolibre.com.mx/MLM-768183620-short-de-pijama-de-mujer-ca-_JM</t>
  </si>
  <si>
    <t>MUJER CASUAL</t>
  </si>
  <si>
    <t>CINTURON</t>
  </si>
  <si>
    <t>INDIVIDUAL</t>
  </si>
  <si>
    <t xml:space="preserve">ENERO </t>
  </si>
  <si>
    <t>PANTUFLAS</t>
  </si>
  <si>
    <t>PANTUFLA</t>
  </si>
  <si>
    <t>FITNESS</t>
  </si>
  <si>
    <t>JOGGER</t>
  </si>
  <si>
    <t>ROPA INTERIOR</t>
  </si>
  <si>
    <t>BOLSOS</t>
  </si>
  <si>
    <t>MARZO</t>
  </si>
  <si>
    <t>BEBE NIÑA</t>
  </si>
  <si>
    <t>LEGGINGS</t>
  </si>
  <si>
    <t>https://articulo.mercadolibre.com.mx/MLM-771040546-sudadera-deportiva-de-mujer-ca-con-gorro-_JM</t>
  </si>
  <si>
    <t>si de carga 544</t>
  </si>
  <si>
    <t>https://articulo.mercadolibre.com.mx/MLM-768186025-jogger-de-mujer-ca-con-rib-en-tobillos-_JM</t>
  </si>
  <si>
    <t>https://articulo.mercadolibre.com.mx/MLM-771036925-pants-deportivo-de-mujer-ca-_JM</t>
  </si>
  <si>
    <t>BAÑO</t>
  </si>
  <si>
    <t>BAÑADOR</t>
  </si>
  <si>
    <t>MONO</t>
  </si>
  <si>
    <t>BEBE NIÑO</t>
  </si>
  <si>
    <t>PUNTO</t>
  </si>
  <si>
    <t>CARDIGAN</t>
  </si>
  <si>
    <t>UPS - Arribo lunes 18'05</t>
  </si>
  <si>
    <t>PRENDA EXTERIOR</t>
  </si>
  <si>
    <t>CAZADORA</t>
  </si>
  <si>
    <t>TOP</t>
  </si>
  <si>
    <t>CHALECO</t>
  </si>
  <si>
    <t>BRA</t>
  </si>
  <si>
    <t>SNEAKERS</t>
  </si>
  <si>
    <t>Llego doble</t>
  </si>
  <si>
    <t>PACK/venía en pack de 1 pieza</t>
  </si>
  <si>
    <t>https://articulo.mercadolibre.com.mx/MLM-768183623-jogger-de-mujer-ca-con-rib-en-tobillos-basico-_JM</t>
  </si>
  <si>
    <t>PLUS SIZES</t>
  </si>
  <si>
    <t>PLANA VESTIDO</t>
  </si>
  <si>
    <t>VESTIDO LARGO</t>
  </si>
  <si>
    <t>BLUSA MANGA LARGA</t>
  </si>
  <si>
    <t>CALZON</t>
  </si>
  <si>
    <t>ZAPATOS DEPORTIVOS/no  hay foto</t>
  </si>
  <si>
    <t>CAMISA MANGA CORTA</t>
  </si>
  <si>
    <t>CIRCULAR VESTIDO</t>
  </si>
  <si>
    <t>VESTIDO CORTO</t>
  </si>
  <si>
    <t>DENIM</t>
  </si>
  <si>
    <t>MUJER PLUS SIZES</t>
  </si>
  <si>
    <t>DENIM BOTTOM</t>
  </si>
  <si>
    <t>JEANS SUPER SKINNY</t>
  </si>
  <si>
    <t>PLAYERA MANGA LARGA</t>
  </si>
  <si>
    <t>FALDA</t>
  </si>
  <si>
    <t>https://articulo.mercadolibre.com.mx/MLM-768180456-falda-de-mujer-ca-de-mezclilla-con-destrucciones-_JM</t>
  </si>
  <si>
    <t>MENSAJERA</t>
  </si>
  <si>
    <t>TOTAL</t>
  </si>
  <si>
    <t>TBC metepec</t>
  </si>
  <si>
    <t>Miecoles 13</t>
  </si>
  <si>
    <t>MUESTRAS RECIBIDAS</t>
  </si>
  <si>
    <t>FALTANTES</t>
  </si>
  <si>
    <t>ACCESRIOS</t>
  </si>
  <si>
    <t>FINALES</t>
  </si>
  <si>
    <t>PZ</t>
  </si>
  <si>
    <t>FOTOS</t>
  </si>
  <si>
    <t>x 3 vistas</t>
  </si>
  <si>
    <t>x 4 vistas</t>
  </si>
  <si>
    <t>61 x 3 vistas y 1 x 4 vistas</t>
  </si>
  <si>
    <t>137 x 3 vistas y 3 x 4 vistas</t>
  </si>
  <si>
    <t>24x 3 vistas y 2 x 4 vistas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</si>
</sst>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name val="Calibri"/>
      <family val="2"/>
    </font>
    <font>
      <sz val="9"/>
      <color rgb="FF000000"/>
      <name val="Calibri"/>
      <family val="2"/>
    </font>
    <font>
      <sz val="9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4CCCC"/>
        <bgColor rgb="FFF4CCCC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DD7E6B"/>
      </left>
      <right style="thin">
        <color rgb="FFDD7E6B"/>
      </right>
      <top style="thin">
        <color rgb="FFDD7E6B"/>
      </top>
      <bottom style="thin">
        <color rgb="FFDD7E6B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0" borderId="0" xfId="0" applyFont="1"/>
    <xf numFmtId="0" fontId="2" fillId="0" borderId="0" xfId="0" applyFont="1"/>
    <xf numFmtId="0" fontId="4" fillId="2" borderId="0" xfId="0" applyFont="1" applyFill="1"/>
    <xf numFmtId="0" fontId="2" fillId="3" borderId="1" xfId="0" applyFont="1" applyFill="1" applyBorder="1"/>
    <xf numFmtId="0" fontId="2" fillId="4" borderId="0" xfId="0" applyFont="1" applyFill="1"/>
    <xf numFmtId="0" fontId="2" fillId="0" borderId="0" xfId="0" applyFont="1" applyFill="1"/>
    <xf numFmtId="0" fontId="0" fillId="0" borderId="1" xfId="0" applyBorder="1"/>
    <xf numFmtId="0" fontId="5" fillId="0" borderId="0" xfId="0" applyFont="1"/>
    <xf numFmtId="0" fontId="2" fillId="5" borderId="0" xfId="0" applyFont="1" applyFill="1"/>
    <xf numFmtId="0" fontId="2" fillId="3" borderId="0" xfId="0" applyFont="1" applyFill="1" applyBorder="1"/>
    <xf numFmtId="0" fontId="0" fillId="0" borderId="0" xfId="0" applyAlignment="1">
      <alignment wrapText="1"/>
    </xf>
    <xf numFmtId="0" fontId="7" fillId="0" borderId="0" xfId="0" applyFont="1"/>
    <xf numFmtId="0" fontId="6" fillId="0" borderId="1" xfId="0" applyFont="1" applyBorder="1"/>
    <xf numFmtId="0" fontId="8" fillId="6" borderId="2" xfId="0" applyFont="1" applyFill="1" applyBorder="1"/>
    <xf numFmtId="0" fontId="8" fillId="0" borderId="2" xfId="0" applyFont="1" applyFill="1" applyBorder="1"/>
    <xf numFmtId="0" fontId="2" fillId="7" borderId="0" xfId="0" applyFont="1" applyFill="1"/>
    <xf numFmtId="0" fontId="9" fillId="7" borderId="0" xfId="0" applyFont="1" applyFill="1"/>
    <xf numFmtId="0" fontId="10" fillId="0" borderId="0" xfId="0" applyFont="1"/>
    <xf numFmtId="0" fontId="10" fillId="0" borderId="0" xfId="0" applyFont="1" applyFill="1"/>
    <xf numFmtId="0" fontId="2" fillId="8" borderId="0" xfId="0" applyFont="1" applyFill="1"/>
    <xf numFmtId="0" fontId="2" fillId="9" borderId="0" xfId="0" applyFont="1" applyFill="1"/>
    <xf numFmtId="14" fontId="3" fillId="0" borderId="0" xfId="0" applyNumberFormat="1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96456</xdr:colOff>
      <xdr:row>5</xdr:row>
      <xdr:rowOff>160760</xdr:rowOff>
    </xdr:from>
    <xdr:to>
      <xdr:col>0</xdr:col>
      <xdr:colOff>1399824</xdr:colOff>
      <xdr:row>5</xdr:row>
      <xdr:rowOff>2314937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D7E0DBA-BA09-8A49-BE9F-24DADC418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56" y="835950"/>
          <a:ext cx="1303368" cy="2154177"/>
        </a:xfrm>
        <a:prstGeom prst="rect">
          <a:avLst/>
        </a:prstGeom>
      </xdr:spPr>
    </xdr:pic>
    <xdr:clientData/>
  </xdr:twoCellAnchor>
  <xdr:twoCellAnchor>
    <xdr:from>
      <xdr:col>0</xdr:col>
      <xdr:colOff>96456</xdr:colOff>
      <xdr:row>6</xdr:row>
      <xdr:rowOff>208987</xdr:rowOff>
    </xdr:from>
    <xdr:to>
      <xdr:col>0</xdr:col>
      <xdr:colOff>1366456</xdr:colOff>
      <xdr:row>6</xdr:row>
      <xdr:rowOff>2308015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E3134E6-A416-064B-932E-6FA833124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56" y="3359873"/>
          <a:ext cx="1270000" cy="2099028"/>
        </a:xfrm>
        <a:prstGeom prst="rect">
          <a:avLst/>
        </a:prstGeom>
      </xdr:spPr>
    </xdr:pic>
    <xdr:clientData/>
  </xdr:twoCellAnchor>
  <xdr:twoCellAnchor>
    <xdr:from>
      <xdr:col>0</xdr:col>
      <xdr:colOff>128607</xdr:colOff>
      <xdr:row>7</xdr:row>
      <xdr:rowOff>176836</xdr:rowOff>
    </xdr:from>
    <xdr:to>
      <xdr:col>0</xdr:col>
      <xdr:colOff>1431975</xdr:colOff>
      <xdr:row>7</xdr:row>
      <xdr:rowOff>2331013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02856C0-4D58-5943-B929-2AF280C18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07" y="5803418"/>
          <a:ext cx="1303368" cy="2154177"/>
        </a:xfrm>
        <a:prstGeom prst="rect">
          <a:avLst/>
        </a:prstGeom>
      </xdr:spPr>
    </xdr:pic>
    <xdr:clientData/>
  </xdr:twoCellAnchor>
  <xdr:twoCellAnchor>
    <xdr:from>
      <xdr:col>0</xdr:col>
      <xdr:colOff>96456</xdr:colOff>
      <xdr:row>8</xdr:row>
      <xdr:rowOff>192911</xdr:rowOff>
    </xdr:from>
    <xdr:to>
      <xdr:col>0</xdr:col>
      <xdr:colOff>1341464</xdr:colOff>
      <xdr:row>8</xdr:row>
      <xdr:rowOff>2250633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E2C26AB-D414-754A-A58E-12EC08486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56" y="8295189"/>
          <a:ext cx="1245008" cy="2057722"/>
        </a:xfrm>
        <a:prstGeom prst="rect">
          <a:avLst/>
        </a:prstGeom>
      </xdr:spPr>
    </xdr:pic>
    <xdr:clientData/>
  </xdr:twoCellAnchor>
  <xdr:twoCellAnchor>
    <xdr:from>
      <xdr:col>0</xdr:col>
      <xdr:colOff>80380</xdr:colOff>
      <xdr:row>9</xdr:row>
      <xdr:rowOff>112532</xdr:rowOff>
    </xdr:from>
    <xdr:to>
      <xdr:col>0</xdr:col>
      <xdr:colOff>1334304</xdr:colOff>
      <xdr:row>9</xdr:row>
      <xdr:rowOff>2184990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BF30DBE-A348-2548-8866-376DF75BD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80" y="10690507"/>
          <a:ext cx="1253924" cy="2072458"/>
        </a:xfrm>
        <a:prstGeom prst="rect">
          <a:avLst/>
        </a:prstGeom>
      </xdr:spPr>
    </xdr:pic>
    <xdr:clientData/>
  </xdr:twoCellAnchor>
  <xdr:twoCellAnchor>
    <xdr:from>
      <xdr:col>0</xdr:col>
      <xdr:colOff>96457</xdr:colOff>
      <xdr:row>11</xdr:row>
      <xdr:rowOff>259225</xdr:rowOff>
    </xdr:from>
    <xdr:to>
      <xdr:col>0</xdr:col>
      <xdr:colOff>1320795</xdr:colOff>
      <xdr:row>11</xdr:row>
      <xdr:rowOff>2282784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1702764-DF2C-4245-ADCA-777208003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57" y="13312896"/>
          <a:ext cx="1224338" cy="2023559"/>
        </a:xfrm>
        <a:prstGeom prst="rect">
          <a:avLst/>
        </a:prstGeom>
      </xdr:spPr>
    </xdr:pic>
    <xdr:clientData/>
  </xdr:twoCellAnchor>
  <xdr:twoCellAnchor>
    <xdr:from>
      <xdr:col>0</xdr:col>
      <xdr:colOff>64304</xdr:colOff>
      <xdr:row>12</xdr:row>
      <xdr:rowOff>144684</xdr:rowOff>
    </xdr:from>
    <xdr:to>
      <xdr:col>0</xdr:col>
      <xdr:colOff>1367672</xdr:colOff>
      <xdr:row>12</xdr:row>
      <xdr:rowOff>2298861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A615773-572B-8F40-8F63-0D2CBB944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04" y="15674051"/>
          <a:ext cx="1303368" cy="2154177"/>
        </a:xfrm>
        <a:prstGeom prst="rect">
          <a:avLst/>
        </a:prstGeom>
      </xdr:spPr>
    </xdr:pic>
    <xdr:clientData/>
  </xdr:twoCellAnchor>
  <xdr:twoCellAnchor>
    <xdr:from>
      <xdr:col>0</xdr:col>
      <xdr:colOff>160759</xdr:colOff>
      <xdr:row>13</xdr:row>
      <xdr:rowOff>208988</xdr:rowOff>
    </xdr:from>
    <xdr:to>
      <xdr:col>0</xdr:col>
      <xdr:colOff>1366860</xdr:colOff>
      <xdr:row>13</xdr:row>
      <xdr:rowOff>2202405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43BB13A-D3FA-1F48-AE17-2839893BF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759" y="18214051"/>
          <a:ext cx="1206101" cy="1993417"/>
        </a:xfrm>
        <a:prstGeom prst="rect">
          <a:avLst/>
        </a:prstGeom>
      </xdr:spPr>
    </xdr:pic>
    <xdr:clientData/>
  </xdr:twoCellAnchor>
  <xdr:twoCellAnchor>
    <xdr:from>
      <xdr:col>0</xdr:col>
      <xdr:colOff>128607</xdr:colOff>
      <xdr:row>14</xdr:row>
      <xdr:rowOff>257214</xdr:rowOff>
    </xdr:from>
    <xdr:to>
      <xdr:col>0</xdr:col>
      <xdr:colOff>1334709</xdr:colOff>
      <xdr:row>14</xdr:row>
      <xdr:rowOff>2250632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01EB285-4ADC-D74B-916A-C15B7C79F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07" y="20737973"/>
          <a:ext cx="1206102" cy="1993418"/>
        </a:xfrm>
        <a:prstGeom prst="rect">
          <a:avLst/>
        </a:prstGeom>
      </xdr:spPr>
    </xdr:pic>
    <xdr:clientData/>
  </xdr:twoCellAnchor>
  <xdr:twoCellAnchor>
    <xdr:from>
      <xdr:col>0</xdr:col>
      <xdr:colOff>64304</xdr:colOff>
      <xdr:row>15</xdr:row>
      <xdr:rowOff>144683</xdr:rowOff>
    </xdr:from>
    <xdr:to>
      <xdr:col>0</xdr:col>
      <xdr:colOff>1398608</xdr:colOff>
      <xdr:row>15</xdr:row>
      <xdr:rowOff>2349991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5189882-0273-7647-B084-B942FD621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04" y="23101139"/>
          <a:ext cx="1334304" cy="2205308"/>
        </a:xfrm>
        <a:prstGeom prst="rect">
          <a:avLst/>
        </a:prstGeom>
      </xdr:spPr>
    </xdr:pic>
    <xdr:clientData/>
  </xdr:twoCellAnchor>
  <xdr:twoCellAnchor>
    <xdr:from>
      <xdr:col>0</xdr:col>
      <xdr:colOff>80380</xdr:colOff>
      <xdr:row>16</xdr:row>
      <xdr:rowOff>144683</xdr:rowOff>
    </xdr:from>
    <xdr:to>
      <xdr:col>0</xdr:col>
      <xdr:colOff>1383748</xdr:colOff>
      <xdr:row>16</xdr:row>
      <xdr:rowOff>2298861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FB84589-4F74-5746-A48A-CA77A1709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80" y="25576835"/>
          <a:ext cx="1303368" cy="2154178"/>
        </a:xfrm>
        <a:prstGeom prst="rect">
          <a:avLst/>
        </a:prstGeom>
      </xdr:spPr>
    </xdr:pic>
    <xdr:clientData/>
  </xdr:twoCellAnchor>
  <xdr:twoCellAnchor>
    <xdr:from>
      <xdr:col>0</xdr:col>
      <xdr:colOff>64304</xdr:colOff>
      <xdr:row>17</xdr:row>
      <xdr:rowOff>112532</xdr:rowOff>
    </xdr:from>
    <xdr:to>
      <xdr:col>0</xdr:col>
      <xdr:colOff>1396852</xdr:colOff>
      <xdr:row>17</xdr:row>
      <xdr:rowOff>2314937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13C26EB2-B187-F549-BD6D-4BA3E9A1A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04" y="28020380"/>
          <a:ext cx="1332548" cy="2202405"/>
        </a:xfrm>
        <a:prstGeom prst="rect">
          <a:avLst/>
        </a:prstGeom>
      </xdr:spPr>
    </xdr:pic>
    <xdr:clientData/>
  </xdr:twoCellAnchor>
  <xdr:twoCellAnchor>
    <xdr:from>
      <xdr:col>0</xdr:col>
      <xdr:colOff>80380</xdr:colOff>
      <xdr:row>18</xdr:row>
      <xdr:rowOff>128607</xdr:rowOff>
    </xdr:from>
    <xdr:to>
      <xdr:col>0</xdr:col>
      <xdr:colOff>1403201</xdr:colOff>
      <xdr:row>18</xdr:row>
      <xdr:rowOff>2314936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CA5FF79-C4C5-784B-B133-219FEC4FE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80" y="30512151"/>
          <a:ext cx="1322821" cy="2186329"/>
        </a:xfrm>
        <a:prstGeom prst="rect">
          <a:avLst/>
        </a:prstGeom>
      </xdr:spPr>
    </xdr:pic>
    <xdr:clientData/>
  </xdr:twoCellAnchor>
  <xdr:twoCellAnchor>
    <xdr:from>
      <xdr:col>0</xdr:col>
      <xdr:colOff>144683</xdr:colOff>
      <xdr:row>19</xdr:row>
      <xdr:rowOff>273290</xdr:rowOff>
    </xdr:from>
    <xdr:to>
      <xdr:col>0</xdr:col>
      <xdr:colOff>1311877</xdr:colOff>
      <xdr:row>19</xdr:row>
      <xdr:rowOff>2202403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068CCA6-716E-1842-8B89-E0939DC1E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83" y="33132531"/>
          <a:ext cx="1167194" cy="1929113"/>
        </a:xfrm>
        <a:prstGeom prst="rect">
          <a:avLst/>
        </a:prstGeom>
      </xdr:spPr>
    </xdr:pic>
    <xdr:clientData/>
  </xdr:twoCellAnchor>
  <xdr:twoCellAnchor>
    <xdr:from>
      <xdr:col>0</xdr:col>
      <xdr:colOff>80379</xdr:colOff>
      <xdr:row>20</xdr:row>
      <xdr:rowOff>144684</xdr:rowOff>
    </xdr:from>
    <xdr:to>
      <xdr:col>0</xdr:col>
      <xdr:colOff>1382531</xdr:colOff>
      <xdr:row>20</xdr:row>
      <xdr:rowOff>2296852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76A1F28-5BAA-524F-B98E-B7B124201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79" y="35479621"/>
          <a:ext cx="1302152" cy="2152168"/>
        </a:xfrm>
        <a:prstGeom prst="rect">
          <a:avLst/>
        </a:prstGeom>
      </xdr:spPr>
    </xdr:pic>
    <xdr:clientData/>
  </xdr:twoCellAnchor>
  <xdr:twoCellAnchor>
    <xdr:from>
      <xdr:col>0</xdr:col>
      <xdr:colOff>96455</xdr:colOff>
      <xdr:row>21</xdr:row>
      <xdr:rowOff>160759</xdr:rowOff>
    </xdr:from>
    <xdr:to>
      <xdr:col>0</xdr:col>
      <xdr:colOff>1351189</xdr:colOff>
      <xdr:row>21</xdr:row>
      <xdr:rowOff>2234556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B565AD22-A745-3944-B584-4AD9261BA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55" y="37971392"/>
          <a:ext cx="1254734" cy="2073797"/>
        </a:xfrm>
        <a:prstGeom prst="rect">
          <a:avLst/>
        </a:prstGeom>
      </xdr:spPr>
    </xdr:pic>
    <xdr:clientData/>
  </xdr:twoCellAnchor>
  <xdr:twoCellAnchor>
    <xdr:from>
      <xdr:col>0</xdr:col>
      <xdr:colOff>80379</xdr:colOff>
      <xdr:row>22</xdr:row>
      <xdr:rowOff>96456</xdr:rowOff>
    </xdr:from>
    <xdr:to>
      <xdr:col>0</xdr:col>
      <xdr:colOff>1422653</xdr:colOff>
      <xdr:row>22</xdr:row>
      <xdr:rowOff>2314937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22EF28F0-2012-6848-831C-316D95F92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79" y="40382785"/>
          <a:ext cx="1342274" cy="2218481"/>
        </a:xfrm>
        <a:prstGeom prst="rect">
          <a:avLst/>
        </a:prstGeom>
      </xdr:spPr>
    </xdr:pic>
    <xdr:clientData/>
  </xdr:twoCellAnchor>
  <xdr:twoCellAnchor>
    <xdr:from>
      <xdr:col>0</xdr:col>
      <xdr:colOff>144683</xdr:colOff>
      <xdr:row>23</xdr:row>
      <xdr:rowOff>208988</xdr:rowOff>
    </xdr:from>
    <xdr:to>
      <xdr:col>0</xdr:col>
      <xdr:colOff>1379965</xdr:colOff>
      <xdr:row>23</xdr:row>
      <xdr:rowOff>2250634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77D86D05-5271-5149-8BA6-42E87695A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83" y="42971013"/>
          <a:ext cx="1235282" cy="2041646"/>
        </a:xfrm>
        <a:prstGeom prst="rect">
          <a:avLst/>
        </a:prstGeom>
      </xdr:spPr>
    </xdr:pic>
    <xdr:clientData/>
  </xdr:twoCellAnchor>
  <xdr:twoCellAnchor>
    <xdr:from>
      <xdr:col>0</xdr:col>
      <xdr:colOff>112532</xdr:colOff>
      <xdr:row>24</xdr:row>
      <xdr:rowOff>176835</xdr:rowOff>
    </xdr:from>
    <xdr:to>
      <xdr:col>0</xdr:col>
      <xdr:colOff>1415900</xdr:colOff>
      <xdr:row>24</xdr:row>
      <xdr:rowOff>2331012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7A8CD3E4-A440-7042-9116-B590B942C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2" y="45414557"/>
          <a:ext cx="1303368" cy="2154177"/>
        </a:xfrm>
        <a:prstGeom prst="rect">
          <a:avLst/>
        </a:prstGeom>
      </xdr:spPr>
    </xdr:pic>
    <xdr:clientData/>
  </xdr:twoCellAnchor>
  <xdr:twoCellAnchor>
    <xdr:from>
      <xdr:col>0</xdr:col>
      <xdr:colOff>112532</xdr:colOff>
      <xdr:row>25</xdr:row>
      <xdr:rowOff>176835</xdr:rowOff>
    </xdr:from>
    <xdr:to>
      <xdr:col>0</xdr:col>
      <xdr:colOff>1454806</xdr:colOff>
      <xdr:row>25</xdr:row>
      <xdr:rowOff>2395316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39C4FFBB-7B43-CA42-8720-FCD9741EB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2" y="47890253"/>
          <a:ext cx="1342274" cy="2218481"/>
        </a:xfrm>
        <a:prstGeom prst="rect">
          <a:avLst/>
        </a:prstGeom>
      </xdr:spPr>
    </xdr:pic>
    <xdr:clientData/>
  </xdr:twoCellAnchor>
  <xdr:twoCellAnchor>
    <xdr:from>
      <xdr:col>0</xdr:col>
      <xdr:colOff>64304</xdr:colOff>
      <xdr:row>26</xdr:row>
      <xdr:rowOff>112532</xdr:rowOff>
    </xdr:from>
    <xdr:to>
      <xdr:col>0</xdr:col>
      <xdr:colOff>1396852</xdr:colOff>
      <xdr:row>26</xdr:row>
      <xdr:rowOff>2314937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F6389914-0442-7441-A101-F7C5A113D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04" y="50301646"/>
          <a:ext cx="1332548" cy="2202405"/>
        </a:xfrm>
        <a:prstGeom prst="rect">
          <a:avLst/>
        </a:prstGeom>
      </xdr:spPr>
    </xdr:pic>
    <xdr:clientData/>
  </xdr:twoCellAnchor>
  <xdr:twoCellAnchor>
    <xdr:from>
      <xdr:col>0</xdr:col>
      <xdr:colOff>80379</xdr:colOff>
      <xdr:row>27</xdr:row>
      <xdr:rowOff>208987</xdr:rowOff>
    </xdr:from>
    <xdr:to>
      <xdr:col>0</xdr:col>
      <xdr:colOff>1315661</xdr:colOff>
      <xdr:row>27</xdr:row>
      <xdr:rowOff>2250633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C872400C-09F7-D345-87B1-813062596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79" y="52873797"/>
          <a:ext cx="1235282" cy="2041646"/>
        </a:xfrm>
        <a:prstGeom prst="rect">
          <a:avLst/>
        </a:prstGeom>
      </xdr:spPr>
    </xdr:pic>
    <xdr:clientData/>
  </xdr:twoCellAnchor>
  <xdr:twoCellAnchor>
    <xdr:from>
      <xdr:col>0</xdr:col>
      <xdr:colOff>48227</xdr:colOff>
      <xdr:row>28</xdr:row>
      <xdr:rowOff>112532</xdr:rowOff>
    </xdr:from>
    <xdr:to>
      <xdr:col>0</xdr:col>
      <xdr:colOff>1371048</xdr:colOff>
      <xdr:row>28</xdr:row>
      <xdr:rowOff>2298861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B1391B15-3F61-CF46-9646-EB14ABCA4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27" y="55253038"/>
          <a:ext cx="1322821" cy="2186329"/>
        </a:xfrm>
        <a:prstGeom prst="rect">
          <a:avLst/>
        </a:prstGeom>
      </xdr:spPr>
    </xdr:pic>
    <xdr:clientData/>
  </xdr:twoCellAnchor>
  <xdr:twoCellAnchor>
    <xdr:from>
      <xdr:col>0</xdr:col>
      <xdr:colOff>80380</xdr:colOff>
      <xdr:row>29</xdr:row>
      <xdr:rowOff>160760</xdr:rowOff>
    </xdr:from>
    <xdr:to>
      <xdr:col>0</xdr:col>
      <xdr:colOff>1374021</xdr:colOff>
      <xdr:row>29</xdr:row>
      <xdr:rowOff>2298861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4E030EFC-4B39-8449-9802-7DAA6DB45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80" y="57776963"/>
          <a:ext cx="1293641" cy="2138101"/>
        </a:xfrm>
        <a:prstGeom prst="rect">
          <a:avLst/>
        </a:prstGeom>
      </xdr:spPr>
    </xdr:pic>
    <xdr:clientData/>
  </xdr:twoCellAnchor>
  <xdr:twoCellAnchor>
    <xdr:from>
      <xdr:col>0</xdr:col>
      <xdr:colOff>64303</xdr:colOff>
      <xdr:row>30</xdr:row>
      <xdr:rowOff>131285</xdr:rowOff>
    </xdr:from>
    <xdr:to>
      <xdr:col>0</xdr:col>
      <xdr:colOff>1414683</xdr:colOff>
      <xdr:row>30</xdr:row>
      <xdr:rowOff>2363162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66E0F98-91DA-7740-82C0-3DEA3A904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03" y="60223184"/>
          <a:ext cx="1350380" cy="2231877"/>
        </a:xfrm>
        <a:prstGeom prst="rect">
          <a:avLst/>
        </a:prstGeom>
      </xdr:spPr>
    </xdr:pic>
    <xdr:clientData/>
  </xdr:twoCellAnchor>
  <xdr:twoCellAnchor>
    <xdr:from>
      <xdr:col>0</xdr:col>
      <xdr:colOff>80380</xdr:colOff>
      <xdr:row>31</xdr:row>
      <xdr:rowOff>160760</xdr:rowOff>
    </xdr:from>
    <xdr:to>
      <xdr:col>0</xdr:col>
      <xdr:colOff>1393474</xdr:colOff>
      <xdr:row>31</xdr:row>
      <xdr:rowOff>2331013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CC5714A-B7F9-324C-9177-0AB41771F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80" y="62728355"/>
          <a:ext cx="1313094" cy="2170253"/>
        </a:xfrm>
        <a:prstGeom prst="rect">
          <a:avLst/>
        </a:prstGeom>
      </xdr:spPr>
    </xdr:pic>
    <xdr:clientData/>
  </xdr:twoCellAnchor>
  <xdr:twoCellAnchor>
    <xdr:from>
      <xdr:col>0</xdr:col>
      <xdr:colOff>128608</xdr:colOff>
      <xdr:row>32</xdr:row>
      <xdr:rowOff>144684</xdr:rowOff>
    </xdr:from>
    <xdr:to>
      <xdr:col>0</xdr:col>
      <xdr:colOff>1422249</xdr:colOff>
      <xdr:row>32</xdr:row>
      <xdr:rowOff>2282785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8F56BCF7-F033-E24A-B17A-24449F051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08" y="65187975"/>
          <a:ext cx="1293641" cy="2138101"/>
        </a:xfrm>
        <a:prstGeom prst="rect">
          <a:avLst/>
        </a:prstGeom>
      </xdr:spPr>
    </xdr:pic>
    <xdr:clientData/>
  </xdr:twoCellAnchor>
  <xdr:twoCellAnchor>
    <xdr:from>
      <xdr:col>0</xdr:col>
      <xdr:colOff>112532</xdr:colOff>
      <xdr:row>33</xdr:row>
      <xdr:rowOff>128607</xdr:rowOff>
    </xdr:from>
    <xdr:to>
      <xdr:col>0</xdr:col>
      <xdr:colOff>1430760</xdr:colOff>
      <xdr:row>33</xdr:row>
      <xdr:rowOff>2307345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E4C43B-84A3-D148-B86D-7C20E3759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2" y="67647594"/>
          <a:ext cx="1318228" cy="2178738"/>
        </a:xfrm>
        <a:prstGeom prst="rect">
          <a:avLst/>
        </a:prstGeom>
      </xdr:spPr>
    </xdr:pic>
    <xdr:clientData/>
  </xdr:twoCellAnchor>
  <xdr:twoCellAnchor>
    <xdr:from>
      <xdr:col>0</xdr:col>
      <xdr:colOff>112531</xdr:colOff>
      <xdr:row>34</xdr:row>
      <xdr:rowOff>144684</xdr:rowOff>
    </xdr:from>
    <xdr:to>
      <xdr:col>0</xdr:col>
      <xdr:colOff>1347812</xdr:colOff>
      <xdr:row>34</xdr:row>
      <xdr:rowOff>2186329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5C2B3392-94F4-9041-BCBE-E60CE8455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1" y="70139368"/>
          <a:ext cx="1235281" cy="2041645"/>
        </a:xfrm>
        <a:prstGeom prst="rect">
          <a:avLst/>
        </a:prstGeom>
      </xdr:spPr>
    </xdr:pic>
    <xdr:clientData/>
  </xdr:twoCellAnchor>
  <xdr:twoCellAnchor>
    <xdr:from>
      <xdr:col>0</xdr:col>
      <xdr:colOff>96456</xdr:colOff>
      <xdr:row>35</xdr:row>
      <xdr:rowOff>176836</xdr:rowOff>
    </xdr:from>
    <xdr:to>
      <xdr:col>0</xdr:col>
      <xdr:colOff>1398608</xdr:colOff>
      <xdr:row>35</xdr:row>
      <xdr:rowOff>2329004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DF9C3514-D0F5-7246-A734-5E606ED4C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56" y="72647216"/>
          <a:ext cx="1302152" cy="2152168"/>
        </a:xfrm>
        <a:prstGeom prst="rect">
          <a:avLst/>
        </a:prstGeom>
      </xdr:spPr>
    </xdr:pic>
    <xdr:clientData/>
  </xdr:twoCellAnchor>
  <xdr:twoCellAnchor>
    <xdr:from>
      <xdr:col>0</xdr:col>
      <xdr:colOff>64304</xdr:colOff>
      <xdr:row>36</xdr:row>
      <xdr:rowOff>160759</xdr:rowOff>
    </xdr:from>
    <xdr:to>
      <xdr:col>0</xdr:col>
      <xdr:colOff>1396852</xdr:colOff>
      <xdr:row>36</xdr:row>
      <xdr:rowOff>2363164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909D9C25-DFE3-C649-94A8-F6564FC83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04" y="75106835"/>
          <a:ext cx="1332548" cy="2202405"/>
        </a:xfrm>
        <a:prstGeom prst="rect">
          <a:avLst/>
        </a:prstGeom>
      </xdr:spPr>
    </xdr:pic>
    <xdr:clientData/>
  </xdr:twoCellAnchor>
  <xdr:twoCellAnchor>
    <xdr:from>
      <xdr:col>0</xdr:col>
      <xdr:colOff>64304</xdr:colOff>
      <xdr:row>37</xdr:row>
      <xdr:rowOff>64304</xdr:rowOff>
    </xdr:from>
    <xdr:to>
      <xdr:col>0</xdr:col>
      <xdr:colOff>1435758</xdr:colOff>
      <xdr:row>37</xdr:row>
      <xdr:rowOff>2331013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3A037CAB-F378-9649-82EF-76AD9F903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04" y="77486076"/>
          <a:ext cx="1371454" cy="2266709"/>
        </a:xfrm>
        <a:prstGeom prst="rect">
          <a:avLst/>
        </a:prstGeom>
      </xdr:spPr>
    </xdr:pic>
    <xdr:clientData/>
  </xdr:twoCellAnchor>
  <xdr:twoCellAnchor>
    <xdr:from>
      <xdr:col>0</xdr:col>
      <xdr:colOff>96455</xdr:colOff>
      <xdr:row>38</xdr:row>
      <xdr:rowOff>131287</xdr:rowOff>
    </xdr:from>
    <xdr:to>
      <xdr:col>0</xdr:col>
      <xdr:colOff>1446835</xdr:colOff>
      <xdr:row>38</xdr:row>
      <xdr:rowOff>2363165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990AB0C3-28D1-3843-8994-A6880A280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55" y="80028755"/>
          <a:ext cx="1350380" cy="2231878"/>
        </a:xfrm>
        <a:prstGeom prst="rect">
          <a:avLst/>
        </a:prstGeom>
      </xdr:spPr>
    </xdr:pic>
    <xdr:clientData/>
  </xdr:twoCellAnchor>
  <xdr:twoCellAnchor>
    <xdr:from>
      <xdr:col>0</xdr:col>
      <xdr:colOff>80380</xdr:colOff>
      <xdr:row>39</xdr:row>
      <xdr:rowOff>152275</xdr:rowOff>
    </xdr:from>
    <xdr:to>
      <xdr:col>0</xdr:col>
      <xdr:colOff>1398608</xdr:colOff>
      <xdr:row>39</xdr:row>
      <xdr:rowOff>2331012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278C1A4F-70FF-4D4E-9351-3B55E2AA6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80" y="82525440"/>
          <a:ext cx="1318228" cy="2178737"/>
        </a:xfrm>
        <a:prstGeom prst="rect">
          <a:avLst/>
        </a:prstGeom>
      </xdr:spPr>
    </xdr:pic>
    <xdr:clientData/>
  </xdr:twoCellAnchor>
  <xdr:twoCellAnchor>
    <xdr:from>
      <xdr:col>0</xdr:col>
      <xdr:colOff>96455</xdr:colOff>
      <xdr:row>40</xdr:row>
      <xdr:rowOff>176836</xdr:rowOff>
    </xdr:from>
    <xdr:to>
      <xdr:col>0</xdr:col>
      <xdr:colOff>1382531</xdr:colOff>
      <xdr:row>40</xdr:row>
      <xdr:rowOff>2302434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1F027F92-6D4D-AF49-9FBE-973C2FA11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55" y="85025697"/>
          <a:ext cx="1286076" cy="2125598"/>
        </a:xfrm>
        <a:prstGeom prst="rect">
          <a:avLst/>
        </a:prstGeom>
      </xdr:spPr>
    </xdr:pic>
    <xdr:clientData/>
  </xdr:twoCellAnchor>
  <xdr:twoCellAnchor>
    <xdr:from>
      <xdr:col>0</xdr:col>
      <xdr:colOff>96455</xdr:colOff>
      <xdr:row>41</xdr:row>
      <xdr:rowOff>160760</xdr:rowOff>
    </xdr:from>
    <xdr:to>
      <xdr:col>0</xdr:col>
      <xdr:colOff>1398607</xdr:colOff>
      <xdr:row>41</xdr:row>
      <xdr:rowOff>2312928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B4E4564F-9811-C04D-B3D6-38CD6C830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55" y="87485317"/>
          <a:ext cx="1302152" cy="2152168"/>
        </a:xfrm>
        <a:prstGeom prst="rect">
          <a:avLst/>
        </a:prstGeom>
      </xdr:spPr>
    </xdr:pic>
    <xdr:clientData/>
  </xdr:twoCellAnchor>
  <xdr:twoCellAnchor>
    <xdr:from>
      <xdr:col>0</xdr:col>
      <xdr:colOff>64303</xdr:colOff>
      <xdr:row>42</xdr:row>
      <xdr:rowOff>128607</xdr:rowOff>
    </xdr:from>
    <xdr:to>
      <xdr:col>0</xdr:col>
      <xdr:colOff>1426031</xdr:colOff>
      <xdr:row>42</xdr:row>
      <xdr:rowOff>2379240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5F267F77-10AD-1445-92A5-577C736CF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03" y="89928860"/>
          <a:ext cx="1361728" cy="2250633"/>
        </a:xfrm>
        <a:prstGeom prst="rect">
          <a:avLst/>
        </a:prstGeom>
      </xdr:spPr>
    </xdr:pic>
    <xdr:clientData/>
  </xdr:twoCellAnchor>
  <xdr:twoCellAnchor>
    <xdr:from>
      <xdr:col>0</xdr:col>
      <xdr:colOff>112531</xdr:colOff>
      <xdr:row>43</xdr:row>
      <xdr:rowOff>128608</xdr:rowOff>
    </xdr:from>
    <xdr:to>
      <xdr:col>0</xdr:col>
      <xdr:colOff>1414683</xdr:colOff>
      <xdr:row>43</xdr:row>
      <xdr:rowOff>2280776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F4D8DF7F-073F-3846-96B2-395FD589A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1" y="92404557"/>
          <a:ext cx="1302152" cy="2152168"/>
        </a:xfrm>
        <a:prstGeom prst="rect">
          <a:avLst/>
        </a:prstGeom>
      </xdr:spPr>
    </xdr:pic>
    <xdr:clientData/>
  </xdr:twoCellAnchor>
  <xdr:twoCellAnchor>
    <xdr:from>
      <xdr:col>0</xdr:col>
      <xdr:colOff>144683</xdr:colOff>
      <xdr:row>44</xdr:row>
      <xdr:rowOff>144684</xdr:rowOff>
    </xdr:from>
    <xdr:to>
      <xdr:col>0</xdr:col>
      <xdr:colOff>1414683</xdr:colOff>
      <xdr:row>44</xdr:row>
      <xdr:rowOff>2243712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5687553E-BC22-8746-9D3D-63C562CF4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83" y="94896330"/>
          <a:ext cx="1270000" cy="2099028"/>
        </a:xfrm>
        <a:prstGeom prst="rect">
          <a:avLst/>
        </a:prstGeom>
      </xdr:spPr>
    </xdr:pic>
    <xdr:clientData/>
  </xdr:twoCellAnchor>
  <xdr:twoCellAnchor>
    <xdr:from>
      <xdr:col>0</xdr:col>
      <xdr:colOff>112532</xdr:colOff>
      <xdr:row>45</xdr:row>
      <xdr:rowOff>205415</xdr:rowOff>
    </xdr:from>
    <xdr:to>
      <xdr:col>0</xdr:col>
      <xdr:colOff>1398608</xdr:colOff>
      <xdr:row>45</xdr:row>
      <xdr:rowOff>2331013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9648AACD-B932-0B4B-B4C5-F609AC0A4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2" y="97432757"/>
          <a:ext cx="1286076" cy="2125598"/>
        </a:xfrm>
        <a:prstGeom prst="rect">
          <a:avLst/>
        </a:prstGeom>
      </xdr:spPr>
    </xdr:pic>
    <xdr:clientData/>
  </xdr:twoCellAnchor>
  <xdr:twoCellAnchor>
    <xdr:from>
      <xdr:col>0</xdr:col>
      <xdr:colOff>128608</xdr:colOff>
      <xdr:row>47</xdr:row>
      <xdr:rowOff>128608</xdr:rowOff>
    </xdr:from>
    <xdr:to>
      <xdr:col>0</xdr:col>
      <xdr:colOff>1412522</xdr:colOff>
      <xdr:row>47</xdr:row>
      <xdr:rowOff>2250633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48984530-CA1D-4143-BBE5-A0F459A33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08" y="99831646"/>
          <a:ext cx="1283914" cy="2122025"/>
        </a:xfrm>
        <a:prstGeom prst="rect">
          <a:avLst/>
        </a:prstGeom>
      </xdr:spPr>
    </xdr:pic>
    <xdr:clientData/>
  </xdr:twoCellAnchor>
  <xdr:twoCellAnchor>
    <xdr:from>
      <xdr:col>0</xdr:col>
      <xdr:colOff>80379</xdr:colOff>
      <xdr:row>48</xdr:row>
      <xdr:rowOff>192912</xdr:rowOff>
    </xdr:from>
    <xdr:to>
      <xdr:col>0</xdr:col>
      <xdr:colOff>1344841</xdr:colOff>
      <xdr:row>48</xdr:row>
      <xdr:rowOff>2282786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BFA88A93-11B9-F946-A309-E73D1AB79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79" y="102371646"/>
          <a:ext cx="1264462" cy="2089874"/>
        </a:xfrm>
        <a:prstGeom prst="rect">
          <a:avLst/>
        </a:prstGeom>
      </xdr:spPr>
    </xdr:pic>
    <xdr:clientData/>
  </xdr:twoCellAnchor>
  <xdr:twoCellAnchor>
    <xdr:from>
      <xdr:col>0</xdr:col>
      <xdr:colOff>128607</xdr:colOff>
      <xdr:row>49</xdr:row>
      <xdr:rowOff>122355</xdr:rowOff>
    </xdr:from>
    <xdr:to>
      <xdr:col>0</xdr:col>
      <xdr:colOff>1446835</xdr:colOff>
      <xdr:row>49</xdr:row>
      <xdr:rowOff>2301093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95500114-A7F1-1F48-9DE6-DC0B31C1B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07" y="104776785"/>
          <a:ext cx="1318228" cy="2178738"/>
        </a:xfrm>
        <a:prstGeom prst="rect">
          <a:avLst/>
        </a:prstGeom>
      </xdr:spPr>
    </xdr:pic>
    <xdr:clientData/>
  </xdr:twoCellAnchor>
  <xdr:twoCellAnchor>
    <xdr:from>
      <xdr:col>0</xdr:col>
      <xdr:colOff>64304</xdr:colOff>
      <xdr:row>50</xdr:row>
      <xdr:rowOff>144684</xdr:rowOff>
    </xdr:from>
    <xdr:to>
      <xdr:col>0</xdr:col>
      <xdr:colOff>1377398</xdr:colOff>
      <xdr:row>50</xdr:row>
      <xdr:rowOff>2314937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144DCDF5-F7D6-8E41-917C-FAF399AE6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04" y="107274811"/>
          <a:ext cx="1313094" cy="2170253"/>
        </a:xfrm>
        <a:prstGeom prst="rect">
          <a:avLst/>
        </a:prstGeom>
      </xdr:spPr>
    </xdr:pic>
    <xdr:clientData/>
  </xdr:twoCellAnchor>
  <xdr:twoCellAnchor>
    <xdr:from>
      <xdr:col>0</xdr:col>
      <xdr:colOff>80379</xdr:colOff>
      <xdr:row>52</xdr:row>
      <xdr:rowOff>157856</xdr:rowOff>
    </xdr:from>
    <xdr:to>
      <xdr:col>0</xdr:col>
      <xdr:colOff>1414683</xdr:colOff>
      <xdr:row>52</xdr:row>
      <xdr:rowOff>2363163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EB1BA359-72D4-F147-9797-D653965CB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79" y="109763679"/>
          <a:ext cx="1334304" cy="2205307"/>
        </a:xfrm>
        <a:prstGeom prst="rect">
          <a:avLst/>
        </a:prstGeom>
      </xdr:spPr>
    </xdr:pic>
    <xdr:clientData/>
  </xdr:twoCellAnchor>
  <xdr:twoCellAnchor>
    <xdr:from>
      <xdr:col>0</xdr:col>
      <xdr:colOff>64303</xdr:colOff>
      <xdr:row>53</xdr:row>
      <xdr:rowOff>130617</xdr:rowOff>
    </xdr:from>
    <xdr:to>
      <xdr:col>0</xdr:col>
      <xdr:colOff>1382531</xdr:colOff>
      <xdr:row>53</xdr:row>
      <xdr:rowOff>2309354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05A45B6B-2897-714F-83F2-93E5359E8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03" y="112212136"/>
          <a:ext cx="1318228" cy="2178737"/>
        </a:xfrm>
        <a:prstGeom prst="rect">
          <a:avLst/>
        </a:prstGeom>
      </xdr:spPr>
    </xdr:pic>
    <xdr:clientData/>
  </xdr:twoCellAnchor>
  <xdr:twoCellAnchor>
    <xdr:from>
      <xdr:col>0</xdr:col>
      <xdr:colOff>144684</xdr:colOff>
      <xdr:row>54</xdr:row>
      <xdr:rowOff>160760</xdr:rowOff>
    </xdr:from>
    <xdr:to>
      <xdr:col>0</xdr:col>
      <xdr:colOff>1389692</xdr:colOff>
      <xdr:row>54</xdr:row>
      <xdr:rowOff>2218482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3B511EB3-9EAE-0E44-A315-E5767D415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84" y="114717975"/>
          <a:ext cx="1245008" cy="2057722"/>
        </a:xfrm>
        <a:prstGeom prst="rect">
          <a:avLst/>
        </a:prstGeom>
      </xdr:spPr>
    </xdr:pic>
    <xdr:clientData/>
  </xdr:twoCellAnchor>
  <xdr:twoCellAnchor>
    <xdr:from>
      <xdr:col>0</xdr:col>
      <xdr:colOff>96456</xdr:colOff>
      <xdr:row>55</xdr:row>
      <xdr:rowOff>96455</xdr:rowOff>
    </xdr:from>
    <xdr:to>
      <xdr:col>0</xdr:col>
      <xdr:colOff>1438730</xdr:colOff>
      <xdr:row>55</xdr:row>
      <xdr:rowOff>2314936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29484C42-2654-D246-910A-AAF53CF21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56" y="117129366"/>
          <a:ext cx="1342274" cy="2218481"/>
        </a:xfrm>
        <a:prstGeom prst="rect">
          <a:avLst/>
        </a:prstGeom>
      </xdr:spPr>
    </xdr:pic>
    <xdr:clientData/>
  </xdr:twoCellAnchor>
  <xdr:twoCellAnchor>
    <xdr:from>
      <xdr:col>0</xdr:col>
      <xdr:colOff>144684</xdr:colOff>
      <xdr:row>58</xdr:row>
      <xdr:rowOff>225064</xdr:rowOff>
    </xdr:from>
    <xdr:to>
      <xdr:col>0</xdr:col>
      <xdr:colOff>1350785</xdr:colOff>
      <xdr:row>58</xdr:row>
      <xdr:rowOff>2218481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6ABD8B3F-9138-F348-B635-36B9931CC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84" y="119733672"/>
          <a:ext cx="1206101" cy="1993417"/>
        </a:xfrm>
        <a:prstGeom prst="rect">
          <a:avLst/>
        </a:prstGeom>
      </xdr:spPr>
    </xdr:pic>
    <xdr:clientData/>
  </xdr:twoCellAnchor>
  <xdr:twoCellAnchor>
    <xdr:from>
      <xdr:col>0</xdr:col>
      <xdr:colOff>112532</xdr:colOff>
      <xdr:row>59</xdr:row>
      <xdr:rowOff>192911</xdr:rowOff>
    </xdr:from>
    <xdr:to>
      <xdr:col>0</xdr:col>
      <xdr:colOff>1367266</xdr:colOff>
      <xdr:row>59</xdr:row>
      <xdr:rowOff>2266708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F981949-159D-DC4D-870B-131C84AB1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2" y="122177215"/>
          <a:ext cx="1254734" cy="2073797"/>
        </a:xfrm>
        <a:prstGeom prst="rect">
          <a:avLst/>
        </a:prstGeom>
      </xdr:spPr>
    </xdr:pic>
    <xdr:clientData/>
  </xdr:twoCellAnchor>
  <xdr:twoCellAnchor>
    <xdr:from>
      <xdr:col>0</xdr:col>
      <xdr:colOff>128608</xdr:colOff>
      <xdr:row>60</xdr:row>
      <xdr:rowOff>273291</xdr:rowOff>
    </xdr:from>
    <xdr:to>
      <xdr:col>0</xdr:col>
      <xdr:colOff>1354163</xdr:colOff>
      <xdr:row>60</xdr:row>
      <xdr:rowOff>2298861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D963E118-C43C-2145-909F-0CBFF185E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08" y="124733291"/>
          <a:ext cx="1225555" cy="2025570"/>
        </a:xfrm>
        <a:prstGeom prst="rect">
          <a:avLst/>
        </a:prstGeom>
      </xdr:spPr>
    </xdr:pic>
    <xdr:clientData/>
  </xdr:twoCellAnchor>
  <xdr:twoCellAnchor>
    <xdr:from>
      <xdr:col>0</xdr:col>
      <xdr:colOff>144684</xdr:colOff>
      <xdr:row>61</xdr:row>
      <xdr:rowOff>192911</xdr:rowOff>
    </xdr:from>
    <xdr:to>
      <xdr:col>0</xdr:col>
      <xdr:colOff>1321606</xdr:colOff>
      <xdr:row>61</xdr:row>
      <xdr:rowOff>2138101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8ACAA616-BE70-AC40-8852-322EE9D32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84" y="127128607"/>
          <a:ext cx="1176922" cy="1945190"/>
        </a:xfrm>
        <a:prstGeom prst="rect">
          <a:avLst/>
        </a:prstGeom>
      </xdr:spPr>
    </xdr:pic>
    <xdr:clientData/>
  </xdr:twoCellAnchor>
  <xdr:twoCellAnchor>
    <xdr:from>
      <xdr:col>0</xdr:col>
      <xdr:colOff>112532</xdr:colOff>
      <xdr:row>62</xdr:row>
      <xdr:rowOff>135531</xdr:rowOff>
    </xdr:from>
    <xdr:to>
      <xdr:col>0</xdr:col>
      <xdr:colOff>1430759</xdr:colOff>
      <xdr:row>62</xdr:row>
      <xdr:rowOff>2314268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843D9C5E-6B8F-4B47-A16F-0F4FC5050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2" y="129546923"/>
          <a:ext cx="1318227" cy="2178737"/>
        </a:xfrm>
        <a:prstGeom prst="rect">
          <a:avLst/>
        </a:prstGeom>
      </xdr:spPr>
    </xdr:pic>
    <xdr:clientData/>
  </xdr:twoCellAnchor>
  <xdr:twoCellAnchor>
    <xdr:from>
      <xdr:col>0</xdr:col>
      <xdr:colOff>64304</xdr:colOff>
      <xdr:row>63</xdr:row>
      <xdr:rowOff>80379</xdr:rowOff>
    </xdr:from>
    <xdr:to>
      <xdr:col>0</xdr:col>
      <xdr:colOff>1430760</xdr:colOff>
      <xdr:row>63</xdr:row>
      <xdr:rowOff>2338827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672C4033-3992-EA4F-9F2A-2FA3AA046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04" y="131967468"/>
          <a:ext cx="1366456" cy="2258448"/>
        </a:xfrm>
        <a:prstGeom prst="rect">
          <a:avLst/>
        </a:prstGeom>
      </xdr:spPr>
    </xdr:pic>
    <xdr:clientData/>
  </xdr:twoCellAnchor>
  <xdr:twoCellAnchor>
    <xdr:from>
      <xdr:col>0</xdr:col>
      <xdr:colOff>48228</xdr:colOff>
      <xdr:row>64</xdr:row>
      <xdr:rowOff>96456</xdr:rowOff>
    </xdr:from>
    <xdr:to>
      <xdr:col>0</xdr:col>
      <xdr:colOff>1419682</xdr:colOff>
      <xdr:row>64</xdr:row>
      <xdr:rowOff>2363165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08ED9EE8-A5B0-6A4F-8C98-BEACD6250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28" y="134459241"/>
          <a:ext cx="1371454" cy="2266709"/>
        </a:xfrm>
        <a:prstGeom prst="rect">
          <a:avLst/>
        </a:prstGeom>
      </xdr:spPr>
    </xdr:pic>
    <xdr:clientData/>
  </xdr:twoCellAnchor>
  <xdr:twoCellAnchor>
    <xdr:from>
      <xdr:col>0</xdr:col>
      <xdr:colOff>144684</xdr:colOff>
      <xdr:row>65</xdr:row>
      <xdr:rowOff>192912</xdr:rowOff>
    </xdr:from>
    <xdr:to>
      <xdr:col>0</xdr:col>
      <xdr:colOff>1366456</xdr:colOff>
      <xdr:row>65</xdr:row>
      <xdr:rowOff>2212230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463EB275-BE6B-F543-9555-60AAD8D03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84" y="137031393"/>
          <a:ext cx="1221772" cy="2019318"/>
        </a:xfrm>
        <a:prstGeom prst="rect">
          <a:avLst/>
        </a:prstGeom>
      </xdr:spPr>
    </xdr:pic>
    <xdr:clientData/>
  </xdr:twoCellAnchor>
  <xdr:twoCellAnchor>
    <xdr:from>
      <xdr:col>0</xdr:col>
      <xdr:colOff>112531</xdr:colOff>
      <xdr:row>66</xdr:row>
      <xdr:rowOff>96456</xdr:rowOff>
    </xdr:from>
    <xdr:to>
      <xdr:col>0</xdr:col>
      <xdr:colOff>1445079</xdr:colOff>
      <xdr:row>66</xdr:row>
      <xdr:rowOff>2298861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4AFF43E5-29EF-5344-BA02-001B229E8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1" y="139410633"/>
          <a:ext cx="1332548" cy="2202405"/>
        </a:xfrm>
        <a:prstGeom prst="rect">
          <a:avLst/>
        </a:prstGeom>
      </xdr:spPr>
    </xdr:pic>
    <xdr:clientData/>
  </xdr:twoCellAnchor>
  <xdr:twoCellAnchor>
    <xdr:from>
      <xdr:col>0</xdr:col>
      <xdr:colOff>48228</xdr:colOff>
      <xdr:row>67</xdr:row>
      <xdr:rowOff>128607</xdr:rowOff>
    </xdr:from>
    <xdr:to>
      <xdr:col>0</xdr:col>
      <xdr:colOff>1382532</xdr:colOff>
      <xdr:row>67</xdr:row>
      <xdr:rowOff>2333915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91610461-E144-8848-9EA8-0FB24620A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28" y="141918480"/>
          <a:ext cx="1334304" cy="2205308"/>
        </a:xfrm>
        <a:prstGeom prst="rect">
          <a:avLst/>
        </a:prstGeom>
      </xdr:spPr>
    </xdr:pic>
    <xdr:clientData/>
  </xdr:twoCellAnchor>
  <xdr:twoCellAnchor>
    <xdr:from>
      <xdr:col>0</xdr:col>
      <xdr:colOff>176835</xdr:colOff>
      <xdr:row>68</xdr:row>
      <xdr:rowOff>225063</xdr:rowOff>
    </xdr:from>
    <xdr:to>
      <xdr:col>0</xdr:col>
      <xdr:colOff>1373209</xdr:colOff>
      <xdr:row>68</xdr:row>
      <xdr:rowOff>2202404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6DC7087C-8109-F74E-8F27-78D63A04B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35" y="144490633"/>
          <a:ext cx="1196374" cy="1977341"/>
        </a:xfrm>
        <a:prstGeom prst="rect">
          <a:avLst/>
        </a:prstGeom>
      </xdr:spPr>
    </xdr:pic>
    <xdr:clientData/>
  </xdr:twoCellAnchor>
  <xdr:twoCellAnchor>
    <xdr:from>
      <xdr:col>0</xdr:col>
      <xdr:colOff>80380</xdr:colOff>
      <xdr:row>72</xdr:row>
      <xdr:rowOff>176836</xdr:rowOff>
    </xdr:from>
    <xdr:to>
      <xdr:col>0</xdr:col>
      <xdr:colOff>1344841</xdr:colOff>
      <xdr:row>72</xdr:row>
      <xdr:rowOff>2266709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12B8CB7F-00FD-1149-9EF0-D3EFEC134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80" y="146918102"/>
          <a:ext cx="1264461" cy="2089873"/>
        </a:xfrm>
        <a:prstGeom prst="rect">
          <a:avLst/>
        </a:prstGeom>
      </xdr:spPr>
    </xdr:pic>
    <xdr:clientData/>
  </xdr:twoCellAnchor>
  <xdr:twoCellAnchor>
    <xdr:from>
      <xdr:col>0</xdr:col>
      <xdr:colOff>160757</xdr:colOff>
      <xdr:row>73</xdr:row>
      <xdr:rowOff>193579</xdr:rowOff>
    </xdr:from>
    <xdr:to>
      <xdr:col>0</xdr:col>
      <xdr:colOff>1366454</xdr:colOff>
      <xdr:row>73</xdr:row>
      <xdr:rowOff>2186329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F2698CA0-7F3B-7C46-B528-4F2C4FB03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757" y="149410541"/>
          <a:ext cx="1205697" cy="1992750"/>
        </a:xfrm>
        <a:prstGeom prst="rect">
          <a:avLst/>
        </a:prstGeom>
      </xdr:spPr>
    </xdr:pic>
    <xdr:clientData/>
  </xdr:twoCellAnchor>
  <xdr:twoCellAnchor>
    <xdr:from>
      <xdr:col>0</xdr:col>
      <xdr:colOff>64303</xdr:colOff>
      <xdr:row>74</xdr:row>
      <xdr:rowOff>128607</xdr:rowOff>
    </xdr:from>
    <xdr:to>
      <xdr:col>0</xdr:col>
      <xdr:colOff>1357944</xdr:colOff>
      <xdr:row>74</xdr:row>
      <xdr:rowOff>2266708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8617E04B-FA93-B744-9A7F-87EF0917C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03" y="151821265"/>
          <a:ext cx="1293641" cy="2138101"/>
        </a:xfrm>
        <a:prstGeom prst="rect">
          <a:avLst/>
        </a:prstGeom>
      </xdr:spPr>
    </xdr:pic>
    <xdr:clientData/>
  </xdr:twoCellAnchor>
  <xdr:twoCellAnchor>
    <xdr:from>
      <xdr:col>0</xdr:col>
      <xdr:colOff>80380</xdr:colOff>
      <xdr:row>75</xdr:row>
      <xdr:rowOff>176836</xdr:rowOff>
    </xdr:from>
    <xdr:to>
      <xdr:col>0</xdr:col>
      <xdr:colOff>1412928</xdr:colOff>
      <xdr:row>75</xdr:row>
      <xdr:rowOff>2379241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0D30DDBB-BA89-7C40-8E48-F29128598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80" y="154345190"/>
          <a:ext cx="1332548" cy="2202405"/>
        </a:xfrm>
        <a:prstGeom prst="rect">
          <a:avLst/>
        </a:prstGeom>
      </xdr:spPr>
    </xdr:pic>
    <xdr:clientData/>
  </xdr:twoCellAnchor>
  <xdr:twoCellAnchor>
    <xdr:from>
      <xdr:col>0</xdr:col>
      <xdr:colOff>128608</xdr:colOff>
      <xdr:row>76</xdr:row>
      <xdr:rowOff>176836</xdr:rowOff>
    </xdr:from>
    <xdr:to>
      <xdr:col>0</xdr:col>
      <xdr:colOff>1431976</xdr:colOff>
      <xdr:row>76</xdr:row>
      <xdr:rowOff>2331013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B9A95247-1D91-E848-AE31-7A0BA16BE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08" y="156820887"/>
          <a:ext cx="1303368" cy="2154177"/>
        </a:xfrm>
        <a:prstGeom prst="rect">
          <a:avLst/>
        </a:prstGeom>
      </xdr:spPr>
    </xdr:pic>
    <xdr:clientData/>
  </xdr:twoCellAnchor>
  <xdr:twoCellAnchor>
    <xdr:from>
      <xdr:col>0</xdr:col>
      <xdr:colOff>64304</xdr:colOff>
      <xdr:row>77</xdr:row>
      <xdr:rowOff>144683</xdr:rowOff>
    </xdr:from>
    <xdr:to>
      <xdr:col>0</xdr:col>
      <xdr:colOff>1367672</xdr:colOff>
      <xdr:row>77</xdr:row>
      <xdr:rowOff>2298860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1329B915-68BF-0649-A6CD-743983364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04" y="159264430"/>
          <a:ext cx="1303368" cy="2154177"/>
        </a:xfrm>
        <a:prstGeom prst="rect">
          <a:avLst/>
        </a:prstGeom>
      </xdr:spPr>
    </xdr:pic>
    <xdr:clientData/>
  </xdr:twoCellAnchor>
  <xdr:twoCellAnchor>
    <xdr:from>
      <xdr:col>0</xdr:col>
      <xdr:colOff>96455</xdr:colOff>
      <xdr:row>78</xdr:row>
      <xdr:rowOff>96456</xdr:rowOff>
    </xdr:from>
    <xdr:to>
      <xdr:col>0</xdr:col>
      <xdr:colOff>1409549</xdr:colOff>
      <xdr:row>78</xdr:row>
      <xdr:rowOff>2266709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9FDF0345-E105-684F-9650-68D8958E3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55" y="161691899"/>
          <a:ext cx="1313094" cy="2170253"/>
        </a:xfrm>
        <a:prstGeom prst="rect">
          <a:avLst/>
        </a:prstGeom>
      </xdr:spPr>
    </xdr:pic>
    <xdr:clientData/>
  </xdr:twoCellAnchor>
  <xdr:twoCellAnchor>
    <xdr:from>
      <xdr:col>0</xdr:col>
      <xdr:colOff>80380</xdr:colOff>
      <xdr:row>79</xdr:row>
      <xdr:rowOff>144683</xdr:rowOff>
    </xdr:from>
    <xdr:to>
      <xdr:col>0</xdr:col>
      <xdr:colOff>1383748</xdr:colOff>
      <xdr:row>79</xdr:row>
      <xdr:rowOff>2298860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3088ED3D-F66C-C54C-8F81-11488EEA5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80" y="164215822"/>
          <a:ext cx="1303368" cy="2154177"/>
        </a:xfrm>
        <a:prstGeom prst="rect">
          <a:avLst/>
        </a:prstGeom>
      </xdr:spPr>
    </xdr:pic>
    <xdr:clientData/>
  </xdr:twoCellAnchor>
  <xdr:twoCellAnchor>
    <xdr:from>
      <xdr:col>0</xdr:col>
      <xdr:colOff>112531</xdr:colOff>
      <xdr:row>80</xdr:row>
      <xdr:rowOff>193582</xdr:rowOff>
    </xdr:from>
    <xdr:to>
      <xdr:col>0</xdr:col>
      <xdr:colOff>1318227</xdr:colOff>
      <xdr:row>80</xdr:row>
      <xdr:rowOff>2186329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18F727B6-995F-2D4C-B5A5-060159CCD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1" y="166740417"/>
          <a:ext cx="1205696" cy="1992747"/>
        </a:xfrm>
        <a:prstGeom prst="rect">
          <a:avLst/>
        </a:prstGeom>
      </xdr:spPr>
    </xdr:pic>
    <xdr:clientData/>
  </xdr:twoCellAnchor>
  <xdr:twoCellAnchor>
    <xdr:from>
      <xdr:col>0</xdr:col>
      <xdr:colOff>128608</xdr:colOff>
      <xdr:row>81</xdr:row>
      <xdr:rowOff>192912</xdr:rowOff>
    </xdr:from>
    <xdr:to>
      <xdr:col>0</xdr:col>
      <xdr:colOff>1398608</xdr:colOff>
      <xdr:row>81</xdr:row>
      <xdr:rowOff>2291940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FF38564D-42AB-5C41-B9DA-011A872E6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08" y="169215444"/>
          <a:ext cx="1270000" cy="2099028"/>
        </a:xfrm>
        <a:prstGeom prst="rect">
          <a:avLst/>
        </a:prstGeom>
      </xdr:spPr>
    </xdr:pic>
    <xdr:clientData/>
  </xdr:twoCellAnchor>
  <xdr:twoCellAnchor>
    <xdr:from>
      <xdr:col>0</xdr:col>
      <xdr:colOff>80380</xdr:colOff>
      <xdr:row>82</xdr:row>
      <xdr:rowOff>96456</xdr:rowOff>
    </xdr:from>
    <xdr:to>
      <xdr:col>0</xdr:col>
      <xdr:colOff>1398608</xdr:colOff>
      <xdr:row>82</xdr:row>
      <xdr:rowOff>2275194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FCA542CB-322B-0E49-8A4E-8245C115B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80" y="171594684"/>
          <a:ext cx="1318228" cy="2178738"/>
        </a:xfrm>
        <a:prstGeom prst="rect">
          <a:avLst/>
        </a:prstGeom>
      </xdr:spPr>
    </xdr:pic>
    <xdr:clientData/>
  </xdr:twoCellAnchor>
  <xdr:twoCellAnchor>
    <xdr:from>
      <xdr:col>0</xdr:col>
      <xdr:colOff>144683</xdr:colOff>
      <xdr:row>83</xdr:row>
      <xdr:rowOff>257215</xdr:rowOff>
    </xdr:from>
    <xdr:to>
      <xdr:col>0</xdr:col>
      <xdr:colOff>1341058</xdr:colOff>
      <xdr:row>83</xdr:row>
      <xdr:rowOff>2234557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BA810B82-FC13-474B-B4D1-E34A00C8F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83" y="174231139"/>
          <a:ext cx="1196375" cy="1977342"/>
        </a:xfrm>
        <a:prstGeom prst="rect">
          <a:avLst/>
        </a:prstGeom>
      </xdr:spPr>
    </xdr:pic>
    <xdr:clientData/>
  </xdr:twoCellAnchor>
  <xdr:twoCellAnchor>
    <xdr:from>
      <xdr:col>0</xdr:col>
      <xdr:colOff>96456</xdr:colOff>
      <xdr:row>85</xdr:row>
      <xdr:rowOff>160760</xdr:rowOff>
    </xdr:from>
    <xdr:to>
      <xdr:col>0</xdr:col>
      <xdr:colOff>1399824</xdr:colOff>
      <xdr:row>85</xdr:row>
      <xdr:rowOff>2314937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AF07DAC4-F0E1-D045-8643-3D3A30198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56" y="176610380"/>
          <a:ext cx="1303368" cy="2154177"/>
        </a:xfrm>
        <a:prstGeom prst="rect">
          <a:avLst/>
        </a:prstGeom>
      </xdr:spPr>
    </xdr:pic>
    <xdr:clientData/>
  </xdr:twoCellAnchor>
  <xdr:twoCellAnchor>
    <xdr:from>
      <xdr:col>0</xdr:col>
      <xdr:colOff>128608</xdr:colOff>
      <xdr:row>87</xdr:row>
      <xdr:rowOff>241139</xdr:rowOff>
    </xdr:from>
    <xdr:to>
      <xdr:col>0</xdr:col>
      <xdr:colOff>1402796</xdr:colOff>
      <xdr:row>87</xdr:row>
      <xdr:rowOff>2347089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D978946E-35EE-014E-B0FC-87EC452CC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08" y="179166455"/>
          <a:ext cx="1274188" cy="2105950"/>
        </a:xfrm>
        <a:prstGeom prst="rect">
          <a:avLst/>
        </a:prstGeom>
      </xdr:spPr>
    </xdr:pic>
    <xdr:clientData/>
  </xdr:twoCellAnchor>
  <xdr:twoCellAnchor>
    <xdr:from>
      <xdr:col>0</xdr:col>
      <xdr:colOff>112532</xdr:colOff>
      <xdr:row>88</xdr:row>
      <xdr:rowOff>144683</xdr:rowOff>
    </xdr:from>
    <xdr:to>
      <xdr:col>0</xdr:col>
      <xdr:colOff>1398608</xdr:colOff>
      <xdr:row>88</xdr:row>
      <xdr:rowOff>2270281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65312BC1-8C11-3845-BB1B-905C97DFA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2" y="181545696"/>
          <a:ext cx="1286076" cy="2125598"/>
        </a:xfrm>
        <a:prstGeom prst="rect">
          <a:avLst/>
        </a:prstGeom>
      </xdr:spPr>
    </xdr:pic>
    <xdr:clientData/>
  </xdr:twoCellAnchor>
  <xdr:twoCellAnchor>
    <xdr:from>
      <xdr:col>0</xdr:col>
      <xdr:colOff>64303</xdr:colOff>
      <xdr:row>89</xdr:row>
      <xdr:rowOff>144683</xdr:rowOff>
    </xdr:from>
    <xdr:to>
      <xdr:col>0</xdr:col>
      <xdr:colOff>1424004</xdr:colOff>
      <xdr:row>89</xdr:row>
      <xdr:rowOff>2391967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F157D82E-DD3A-5D4F-8530-814FD4F70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03" y="184021392"/>
          <a:ext cx="1359701" cy="2247284"/>
        </a:xfrm>
        <a:prstGeom prst="rect">
          <a:avLst/>
        </a:prstGeom>
      </xdr:spPr>
    </xdr:pic>
    <xdr:clientData/>
  </xdr:twoCellAnchor>
  <xdr:twoCellAnchor>
    <xdr:from>
      <xdr:col>0</xdr:col>
      <xdr:colOff>144683</xdr:colOff>
      <xdr:row>91</xdr:row>
      <xdr:rowOff>208987</xdr:rowOff>
    </xdr:from>
    <xdr:to>
      <xdr:col>0</xdr:col>
      <xdr:colOff>1389691</xdr:colOff>
      <xdr:row>91</xdr:row>
      <xdr:rowOff>2266709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D978B62D-8346-D641-B63D-69E112414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83" y="186561392"/>
          <a:ext cx="1245008" cy="2057722"/>
        </a:xfrm>
        <a:prstGeom prst="rect">
          <a:avLst/>
        </a:prstGeom>
      </xdr:spPr>
    </xdr:pic>
    <xdr:clientData/>
  </xdr:twoCellAnchor>
  <xdr:twoCellAnchor>
    <xdr:from>
      <xdr:col>0</xdr:col>
      <xdr:colOff>96456</xdr:colOff>
      <xdr:row>92</xdr:row>
      <xdr:rowOff>144683</xdr:rowOff>
    </xdr:from>
    <xdr:to>
      <xdr:col>0</xdr:col>
      <xdr:colOff>1380371</xdr:colOff>
      <xdr:row>92</xdr:row>
      <xdr:rowOff>2266709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7CA32D92-3213-004E-9F51-FAF38B292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56" y="188972784"/>
          <a:ext cx="1283915" cy="2122026"/>
        </a:xfrm>
        <a:prstGeom prst="rect">
          <a:avLst/>
        </a:prstGeom>
      </xdr:spPr>
    </xdr:pic>
    <xdr:clientData/>
  </xdr:twoCellAnchor>
  <xdr:twoCellAnchor>
    <xdr:from>
      <xdr:col>0</xdr:col>
      <xdr:colOff>160759</xdr:colOff>
      <xdr:row>93</xdr:row>
      <xdr:rowOff>177505</xdr:rowOff>
    </xdr:from>
    <xdr:to>
      <xdr:col>0</xdr:col>
      <xdr:colOff>1405362</xdr:colOff>
      <xdr:row>93</xdr:row>
      <xdr:rowOff>2234557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74E87734-ED82-9A4C-AE86-B77930743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759" y="191481302"/>
          <a:ext cx="1244603" cy="2057052"/>
        </a:xfrm>
        <a:prstGeom prst="rect">
          <a:avLst/>
        </a:prstGeom>
      </xdr:spPr>
    </xdr:pic>
    <xdr:clientData/>
  </xdr:twoCellAnchor>
  <xdr:twoCellAnchor>
    <xdr:from>
      <xdr:col>0</xdr:col>
      <xdr:colOff>112531</xdr:colOff>
      <xdr:row>97</xdr:row>
      <xdr:rowOff>160759</xdr:rowOff>
    </xdr:from>
    <xdr:to>
      <xdr:col>0</xdr:col>
      <xdr:colOff>1396445</xdr:colOff>
      <xdr:row>97</xdr:row>
      <xdr:rowOff>2282784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8448B2AE-88AD-0842-BD71-1B54A80E7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1" y="193940253"/>
          <a:ext cx="1283914" cy="2122025"/>
        </a:xfrm>
        <a:prstGeom prst="rect">
          <a:avLst/>
        </a:prstGeom>
      </xdr:spPr>
    </xdr:pic>
    <xdr:clientData/>
  </xdr:twoCellAnchor>
  <xdr:twoCellAnchor>
    <xdr:from>
      <xdr:col>0</xdr:col>
      <xdr:colOff>96456</xdr:colOff>
      <xdr:row>100</xdr:row>
      <xdr:rowOff>176834</xdr:rowOff>
    </xdr:from>
    <xdr:to>
      <xdr:col>0</xdr:col>
      <xdr:colOff>1419277</xdr:colOff>
      <xdr:row>100</xdr:row>
      <xdr:rowOff>2363163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10F4FFC-CE4D-7740-91EF-0C63EB06E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56" y="196432024"/>
          <a:ext cx="1322821" cy="2186329"/>
        </a:xfrm>
        <a:prstGeom prst="rect">
          <a:avLst/>
        </a:prstGeom>
      </xdr:spPr>
    </xdr:pic>
    <xdr:clientData/>
  </xdr:twoCellAnchor>
  <xdr:twoCellAnchor>
    <xdr:from>
      <xdr:col>0</xdr:col>
      <xdr:colOff>96456</xdr:colOff>
      <xdr:row>101</xdr:row>
      <xdr:rowOff>128608</xdr:rowOff>
    </xdr:from>
    <xdr:to>
      <xdr:col>0</xdr:col>
      <xdr:colOff>1438730</xdr:colOff>
      <xdr:row>101</xdr:row>
      <xdr:rowOff>2347089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C511BAC7-DBAD-FE45-950E-3A42E19B2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56" y="198859494"/>
          <a:ext cx="1342274" cy="2218481"/>
        </a:xfrm>
        <a:prstGeom prst="rect">
          <a:avLst/>
        </a:prstGeom>
      </xdr:spPr>
    </xdr:pic>
    <xdr:clientData/>
  </xdr:twoCellAnchor>
  <xdr:twoCellAnchor>
    <xdr:from>
      <xdr:col>0</xdr:col>
      <xdr:colOff>96455</xdr:colOff>
      <xdr:row>102</xdr:row>
      <xdr:rowOff>159420</xdr:rowOff>
    </xdr:from>
    <xdr:to>
      <xdr:col>0</xdr:col>
      <xdr:colOff>1398607</xdr:colOff>
      <xdr:row>102</xdr:row>
      <xdr:rowOff>2311588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CB5FBDD6-D28B-EA4F-A4A5-B10E9C0FA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55" y="201366002"/>
          <a:ext cx="1302152" cy="2152168"/>
        </a:xfrm>
        <a:prstGeom prst="rect">
          <a:avLst/>
        </a:prstGeom>
      </xdr:spPr>
    </xdr:pic>
    <xdr:clientData/>
  </xdr:twoCellAnchor>
  <xdr:twoCellAnchor>
    <xdr:from>
      <xdr:col>0</xdr:col>
      <xdr:colOff>64304</xdr:colOff>
      <xdr:row>103</xdr:row>
      <xdr:rowOff>112532</xdr:rowOff>
    </xdr:from>
    <xdr:to>
      <xdr:col>0</xdr:col>
      <xdr:colOff>1414684</xdr:colOff>
      <xdr:row>103</xdr:row>
      <xdr:rowOff>2344410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52DD43F8-DD32-E641-87FD-0A8BF87B2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04" y="203794810"/>
          <a:ext cx="1350380" cy="2231878"/>
        </a:xfrm>
        <a:prstGeom prst="rect">
          <a:avLst/>
        </a:prstGeom>
      </xdr:spPr>
    </xdr:pic>
    <xdr:clientData/>
  </xdr:twoCellAnchor>
  <xdr:twoCellAnchor>
    <xdr:from>
      <xdr:col>0</xdr:col>
      <xdr:colOff>112532</xdr:colOff>
      <xdr:row>104</xdr:row>
      <xdr:rowOff>208987</xdr:rowOff>
    </xdr:from>
    <xdr:to>
      <xdr:col>0</xdr:col>
      <xdr:colOff>1435352</xdr:colOff>
      <xdr:row>104</xdr:row>
      <xdr:rowOff>2395315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8314DAEC-C832-7646-A1F0-1E4CED672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2" y="206366962"/>
          <a:ext cx="1322820" cy="2186328"/>
        </a:xfrm>
        <a:prstGeom prst="rect">
          <a:avLst/>
        </a:prstGeom>
      </xdr:spPr>
    </xdr:pic>
    <xdr:clientData/>
  </xdr:twoCellAnchor>
  <xdr:twoCellAnchor>
    <xdr:from>
      <xdr:col>0</xdr:col>
      <xdr:colOff>80380</xdr:colOff>
      <xdr:row>105</xdr:row>
      <xdr:rowOff>128608</xdr:rowOff>
    </xdr:from>
    <xdr:to>
      <xdr:col>0</xdr:col>
      <xdr:colOff>1422654</xdr:colOff>
      <xdr:row>105</xdr:row>
      <xdr:rowOff>2347089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8586D741-0DA0-4344-85C3-B9554020D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80" y="208762279"/>
          <a:ext cx="1342274" cy="2218481"/>
        </a:xfrm>
        <a:prstGeom prst="rect">
          <a:avLst/>
        </a:prstGeom>
      </xdr:spPr>
    </xdr:pic>
    <xdr:clientData/>
  </xdr:twoCellAnchor>
  <xdr:twoCellAnchor>
    <xdr:from>
      <xdr:col>0</xdr:col>
      <xdr:colOff>96456</xdr:colOff>
      <xdr:row>106</xdr:row>
      <xdr:rowOff>138432</xdr:rowOff>
    </xdr:from>
    <xdr:to>
      <xdr:col>0</xdr:col>
      <xdr:colOff>1398608</xdr:colOff>
      <xdr:row>106</xdr:row>
      <xdr:rowOff>2290600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4BC385B5-4AF7-6F43-9D64-DC9CB8E78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56" y="211247799"/>
          <a:ext cx="1302152" cy="2152168"/>
        </a:xfrm>
        <a:prstGeom prst="rect">
          <a:avLst/>
        </a:prstGeom>
      </xdr:spPr>
    </xdr:pic>
    <xdr:clientData/>
  </xdr:twoCellAnchor>
  <xdr:twoCellAnchor>
    <xdr:from>
      <xdr:col>0</xdr:col>
      <xdr:colOff>112533</xdr:colOff>
      <xdr:row>107</xdr:row>
      <xdr:rowOff>160760</xdr:rowOff>
    </xdr:from>
    <xdr:to>
      <xdr:col>0</xdr:col>
      <xdr:colOff>1445081</xdr:colOff>
      <xdr:row>107</xdr:row>
      <xdr:rowOff>2363165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B28A6271-DF89-684E-A8DA-37D51520F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3" y="213745823"/>
          <a:ext cx="1332548" cy="2202405"/>
        </a:xfrm>
        <a:prstGeom prst="rect">
          <a:avLst/>
        </a:prstGeom>
      </xdr:spPr>
    </xdr:pic>
    <xdr:clientData/>
  </xdr:twoCellAnchor>
  <xdr:twoCellAnchor>
    <xdr:from>
      <xdr:col>0</xdr:col>
      <xdr:colOff>96456</xdr:colOff>
      <xdr:row>108</xdr:row>
      <xdr:rowOff>173262</xdr:rowOff>
    </xdr:from>
    <xdr:to>
      <xdr:col>0</xdr:col>
      <xdr:colOff>1382532</xdr:colOff>
      <xdr:row>108</xdr:row>
      <xdr:rowOff>2298861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982BE7DB-AC0E-B44E-B1A7-1657BC7B3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56" y="216234021"/>
          <a:ext cx="1286076" cy="2125599"/>
        </a:xfrm>
        <a:prstGeom prst="rect">
          <a:avLst/>
        </a:prstGeom>
      </xdr:spPr>
    </xdr:pic>
    <xdr:clientData/>
  </xdr:twoCellAnchor>
  <xdr:twoCellAnchor>
    <xdr:from>
      <xdr:col>0</xdr:col>
      <xdr:colOff>64303</xdr:colOff>
      <xdr:row>109</xdr:row>
      <xdr:rowOff>176836</xdr:rowOff>
    </xdr:from>
    <xdr:to>
      <xdr:col>0</xdr:col>
      <xdr:colOff>1398607</xdr:colOff>
      <xdr:row>109</xdr:row>
      <xdr:rowOff>2382144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4EAAFB7D-C858-2048-8235-825AB9687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03" y="218713292"/>
          <a:ext cx="1334304" cy="2205308"/>
        </a:xfrm>
        <a:prstGeom prst="rect">
          <a:avLst/>
        </a:prstGeom>
      </xdr:spPr>
    </xdr:pic>
    <xdr:clientData/>
  </xdr:twoCellAnchor>
  <xdr:twoCellAnchor>
    <xdr:from>
      <xdr:col>0</xdr:col>
      <xdr:colOff>96455</xdr:colOff>
      <xdr:row>110</xdr:row>
      <xdr:rowOff>128608</xdr:rowOff>
    </xdr:from>
    <xdr:to>
      <xdr:col>0</xdr:col>
      <xdr:colOff>1419276</xdr:colOff>
      <xdr:row>110</xdr:row>
      <xdr:rowOff>2314937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47AE5D24-5C2A-EB4B-97E1-233CC32B7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55" y="221140760"/>
          <a:ext cx="1322821" cy="2186329"/>
        </a:xfrm>
        <a:prstGeom prst="rect">
          <a:avLst/>
        </a:prstGeom>
      </xdr:spPr>
    </xdr:pic>
    <xdr:clientData/>
  </xdr:twoCellAnchor>
  <xdr:twoCellAnchor>
    <xdr:from>
      <xdr:col>0</xdr:col>
      <xdr:colOff>112532</xdr:colOff>
      <xdr:row>111</xdr:row>
      <xdr:rowOff>257215</xdr:rowOff>
    </xdr:from>
    <xdr:to>
      <xdr:col>0</xdr:col>
      <xdr:colOff>1347814</xdr:colOff>
      <xdr:row>111</xdr:row>
      <xdr:rowOff>2298861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576B99F2-B152-5148-8233-667AD5194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2" y="223745063"/>
          <a:ext cx="1235282" cy="2041646"/>
        </a:xfrm>
        <a:prstGeom prst="rect">
          <a:avLst/>
        </a:prstGeom>
      </xdr:spPr>
    </xdr:pic>
    <xdr:clientData/>
  </xdr:twoCellAnchor>
  <xdr:twoCellAnchor>
    <xdr:from>
      <xdr:col>0</xdr:col>
      <xdr:colOff>112531</xdr:colOff>
      <xdr:row>115</xdr:row>
      <xdr:rowOff>192912</xdr:rowOff>
    </xdr:from>
    <xdr:to>
      <xdr:col>0</xdr:col>
      <xdr:colOff>1396446</xdr:colOff>
      <xdr:row>115</xdr:row>
      <xdr:rowOff>2314937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45070169-EE03-594B-8EEC-8578709F5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1" y="226156456"/>
          <a:ext cx="1283915" cy="2122025"/>
        </a:xfrm>
        <a:prstGeom prst="rect">
          <a:avLst/>
        </a:prstGeom>
      </xdr:spPr>
    </xdr:pic>
    <xdr:clientData/>
  </xdr:twoCellAnchor>
  <xdr:twoCellAnchor>
    <xdr:from>
      <xdr:col>0</xdr:col>
      <xdr:colOff>112531</xdr:colOff>
      <xdr:row>116</xdr:row>
      <xdr:rowOff>160760</xdr:rowOff>
    </xdr:from>
    <xdr:to>
      <xdr:col>0</xdr:col>
      <xdr:colOff>1386719</xdr:colOff>
      <xdr:row>116</xdr:row>
      <xdr:rowOff>2266709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0C473B54-64DF-4545-A4DB-B6496E5C5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1" y="228600001"/>
          <a:ext cx="1274188" cy="2105949"/>
        </a:xfrm>
        <a:prstGeom prst="rect">
          <a:avLst/>
        </a:prstGeom>
      </xdr:spPr>
    </xdr:pic>
    <xdr:clientData/>
  </xdr:twoCellAnchor>
  <xdr:twoCellAnchor>
    <xdr:from>
      <xdr:col>0</xdr:col>
      <xdr:colOff>112532</xdr:colOff>
      <xdr:row>117</xdr:row>
      <xdr:rowOff>112532</xdr:rowOff>
    </xdr:from>
    <xdr:to>
      <xdr:col>0</xdr:col>
      <xdr:colOff>1445080</xdr:colOff>
      <xdr:row>117</xdr:row>
      <xdr:rowOff>2314937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F1756645-E5CA-D045-B2D8-031E01F73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2" y="231027469"/>
          <a:ext cx="1332548" cy="2202405"/>
        </a:xfrm>
        <a:prstGeom prst="rect">
          <a:avLst/>
        </a:prstGeom>
      </xdr:spPr>
    </xdr:pic>
    <xdr:clientData/>
  </xdr:twoCellAnchor>
  <xdr:twoCellAnchor>
    <xdr:from>
      <xdr:col>0</xdr:col>
      <xdr:colOff>112531</xdr:colOff>
      <xdr:row>120</xdr:row>
      <xdr:rowOff>136200</xdr:rowOff>
    </xdr:from>
    <xdr:to>
      <xdr:col>0</xdr:col>
      <xdr:colOff>1430759</xdr:colOff>
      <xdr:row>120</xdr:row>
      <xdr:rowOff>2314938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3E368D23-405D-FF43-8E07-D91451AB3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1" y="233526833"/>
          <a:ext cx="1318228" cy="2178738"/>
        </a:xfrm>
        <a:prstGeom prst="rect">
          <a:avLst/>
        </a:prstGeom>
      </xdr:spPr>
    </xdr:pic>
    <xdr:clientData/>
  </xdr:twoCellAnchor>
  <xdr:twoCellAnchor>
    <xdr:from>
      <xdr:col>0</xdr:col>
      <xdr:colOff>96455</xdr:colOff>
      <xdr:row>121</xdr:row>
      <xdr:rowOff>112532</xdr:rowOff>
    </xdr:from>
    <xdr:to>
      <xdr:col>0</xdr:col>
      <xdr:colOff>1462911</xdr:colOff>
      <xdr:row>121</xdr:row>
      <xdr:rowOff>2370980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096E8C09-F191-6043-8EC9-1AF32BF33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55" y="235978861"/>
          <a:ext cx="1366456" cy="2258448"/>
        </a:xfrm>
        <a:prstGeom prst="rect">
          <a:avLst/>
        </a:prstGeom>
      </xdr:spPr>
    </xdr:pic>
    <xdr:clientData/>
  </xdr:twoCellAnchor>
  <xdr:twoCellAnchor>
    <xdr:from>
      <xdr:col>0</xdr:col>
      <xdr:colOff>64304</xdr:colOff>
      <xdr:row>122</xdr:row>
      <xdr:rowOff>80379</xdr:rowOff>
    </xdr:from>
    <xdr:to>
      <xdr:col>0</xdr:col>
      <xdr:colOff>1446836</xdr:colOff>
      <xdr:row>122</xdr:row>
      <xdr:rowOff>2365397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310284DD-6C4E-A647-80EA-616D3993D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04" y="238422404"/>
          <a:ext cx="1382532" cy="2285018"/>
        </a:xfrm>
        <a:prstGeom prst="rect">
          <a:avLst/>
        </a:prstGeom>
      </xdr:spPr>
    </xdr:pic>
    <xdr:clientData/>
  </xdr:twoCellAnchor>
  <xdr:twoCellAnchor>
    <xdr:from>
      <xdr:col>0</xdr:col>
      <xdr:colOff>80380</xdr:colOff>
      <xdr:row>123</xdr:row>
      <xdr:rowOff>83728</xdr:rowOff>
    </xdr:from>
    <xdr:to>
      <xdr:col>0</xdr:col>
      <xdr:colOff>1478988</xdr:colOff>
      <xdr:row>123</xdr:row>
      <xdr:rowOff>2395316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8C326F5C-8DE0-9749-9937-AB2068DB3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80" y="240901450"/>
          <a:ext cx="1398608" cy="2311588"/>
        </a:xfrm>
        <a:prstGeom prst="rect">
          <a:avLst/>
        </a:prstGeom>
      </xdr:spPr>
    </xdr:pic>
    <xdr:clientData/>
  </xdr:twoCellAnchor>
  <xdr:twoCellAnchor>
    <xdr:from>
      <xdr:col>0</xdr:col>
      <xdr:colOff>80380</xdr:colOff>
      <xdr:row>124</xdr:row>
      <xdr:rowOff>176835</xdr:rowOff>
    </xdr:from>
    <xdr:to>
      <xdr:col>0</xdr:col>
      <xdr:colOff>1430760</xdr:colOff>
      <xdr:row>124</xdr:row>
      <xdr:rowOff>2408713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2FE0E00E-97E9-2A4F-A159-6C84ECBBC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80" y="243470253"/>
          <a:ext cx="1350380" cy="2231878"/>
        </a:xfrm>
        <a:prstGeom prst="rect">
          <a:avLst/>
        </a:prstGeom>
      </xdr:spPr>
    </xdr:pic>
    <xdr:clientData/>
  </xdr:twoCellAnchor>
  <xdr:twoCellAnchor>
    <xdr:from>
      <xdr:col>0</xdr:col>
      <xdr:colOff>80380</xdr:colOff>
      <xdr:row>125</xdr:row>
      <xdr:rowOff>176835</xdr:rowOff>
    </xdr:from>
    <xdr:to>
      <xdr:col>0</xdr:col>
      <xdr:colOff>1325388</xdr:colOff>
      <xdr:row>125</xdr:row>
      <xdr:rowOff>2234556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B1AD0541-A7B2-B641-AE2B-8B331C483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80" y="245945949"/>
          <a:ext cx="1245008" cy="2057721"/>
        </a:xfrm>
        <a:prstGeom prst="rect">
          <a:avLst/>
        </a:prstGeom>
      </xdr:spPr>
    </xdr:pic>
    <xdr:clientData/>
  </xdr:twoCellAnchor>
  <xdr:twoCellAnchor>
    <xdr:from>
      <xdr:col>0</xdr:col>
      <xdr:colOff>128609</xdr:colOff>
      <xdr:row>126</xdr:row>
      <xdr:rowOff>188669</xdr:rowOff>
    </xdr:from>
    <xdr:to>
      <xdr:col>0</xdr:col>
      <xdr:colOff>1366457</xdr:colOff>
      <xdr:row>126</xdr:row>
      <xdr:rowOff>2234557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C98F157A-DA37-3C41-8D6F-76DEDCF90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09" y="248433479"/>
          <a:ext cx="1237848" cy="2045888"/>
        </a:xfrm>
        <a:prstGeom prst="rect">
          <a:avLst/>
        </a:prstGeom>
      </xdr:spPr>
    </xdr:pic>
    <xdr:clientData/>
  </xdr:twoCellAnchor>
  <xdr:twoCellAnchor>
    <xdr:from>
      <xdr:col>0</xdr:col>
      <xdr:colOff>144684</xdr:colOff>
      <xdr:row>127</xdr:row>
      <xdr:rowOff>305443</xdr:rowOff>
    </xdr:from>
    <xdr:to>
      <xdr:col>0</xdr:col>
      <xdr:colOff>1360512</xdr:colOff>
      <xdr:row>127</xdr:row>
      <xdr:rowOff>2314937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44496838-8325-814F-9486-66DDE5B27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84" y="251025949"/>
          <a:ext cx="1215828" cy="2009494"/>
        </a:xfrm>
        <a:prstGeom prst="rect">
          <a:avLst/>
        </a:prstGeom>
      </xdr:spPr>
    </xdr:pic>
    <xdr:clientData/>
  </xdr:twoCellAnchor>
  <xdr:twoCellAnchor>
    <xdr:from>
      <xdr:col>0</xdr:col>
      <xdr:colOff>64303</xdr:colOff>
      <xdr:row>128</xdr:row>
      <xdr:rowOff>125035</xdr:rowOff>
    </xdr:from>
    <xdr:to>
      <xdr:col>0</xdr:col>
      <xdr:colOff>1430758</xdr:colOff>
      <xdr:row>128</xdr:row>
      <xdr:rowOff>2383482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F360DE85-B1D5-AF4C-AE0E-7838F5A8B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03" y="253321238"/>
          <a:ext cx="1366455" cy="2258447"/>
        </a:xfrm>
        <a:prstGeom prst="rect">
          <a:avLst/>
        </a:prstGeom>
      </xdr:spPr>
    </xdr:pic>
    <xdr:clientData/>
  </xdr:twoCellAnchor>
  <xdr:twoCellAnchor>
    <xdr:from>
      <xdr:col>0</xdr:col>
      <xdr:colOff>80380</xdr:colOff>
      <xdr:row>129</xdr:row>
      <xdr:rowOff>146695</xdr:rowOff>
    </xdr:from>
    <xdr:to>
      <xdr:col>0</xdr:col>
      <xdr:colOff>1382531</xdr:colOff>
      <xdr:row>129</xdr:row>
      <xdr:rowOff>2298861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CAB65531-6F51-D445-8CAA-99A9580A5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80" y="255818594"/>
          <a:ext cx="1302151" cy="2152166"/>
        </a:xfrm>
        <a:prstGeom prst="rect">
          <a:avLst/>
        </a:prstGeom>
      </xdr:spPr>
    </xdr:pic>
    <xdr:clientData/>
  </xdr:twoCellAnchor>
  <xdr:twoCellAnchor>
    <xdr:from>
      <xdr:col>0</xdr:col>
      <xdr:colOff>80380</xdr:colOff>
      <xdr:row>130</xdr:row>
      <xdr:rowOff>62743</xdr:rowOff>
    </xdr:from>
    <xdr:to>
      <xdr:col>0</xdr:col>
      <xdr:colOff>1430760</xdr:colOff>
      <xdr:row>130</xdr:row>
      <xdr:rowOff>2294621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132D16B7-5DFA-6946-B77E-4A062CF24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80" y="258210338"/>
          <a:ext cx="1350380" cy="2231878"/>
        </a:xfrm>
        <a:prstGeom prst="rect">
          <a:avLst/>
        </a:prstGeom>
      </xdr:spPr>
    </xdr:pic>
    <xdr:clientData/>
  </xdr:twoCellAnchor>
  <xdr:twoCellAnchor>
    <xdr:from>
      <xdr:col>0</xdr:col>
      <xdr:colOff>64304</xdr:colOff>
      <xdr:row>131</xdr:row>
      <xdr:rowOff>80380</xdr:rowOff>
    </xdr:from>
    <xdr:to>
      <xdr:col>0</xdr:col>
      <xdr:colOff>1398608</xdr:colOff>
      <xdr:row>131</xdr:row>
      <xdr:rowOff>2285688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0652A82C-A754-9F42-8B1E-C908D8730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04" y="260703671"/>
          <a:ext cx="1334304" cy="2205308"/>
        </a:xfrm>
        <a:prstGeom prst="rect">
          <a:avLst/>
        </a:prstGeom>
      </xdr:spPr>
    </xdr:pic>
    <xdr:clientData/>
  </xdr:twoCellAnchor>
  <xdr:twoCellAnchor>
    <xdr:from>
      <xdr:col>0</xdr:col>
      <xdr:colOff>64304</xdr:colOff>
      <xdr:row>132</xdr:row>
      <xdr:rowOff>112532</xdr:rowOff>
    </xdr:from>
    <xdr:to>
      <xdr:col>0</xdr:col>
      <xdr:colOff>1398608</xdr:colOff>
      <xdr:row>132</xdr:row>
      <xdr:rowOff>2317840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18A241CA-5CCD-FC43-8A4A-494FE1F83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04" y="263211519"/>
          <a:ext cx="1334304" cy="2205308"/>
        </a:xfrm>
        <a:prstGeom prst="rect">
          <a:avLst/>
        </a:prstGeom>
      </xdr:spPr>
    </xdr:pic>
    <xdr:clientData/>
  </xdr:twoCellAnchor>
  <xdr:twoCellAnchor>
    <xdr:from>
      <xdr:col>0</xdr:col>
      <xdr:colOff>96456</xdr:colOff>
      <xdr:row>133</xdr:row>
      <xdr:rowOff>157856</xdr:rowOff>
    </xdr:from>
    <xdr:to>
      <xdr:col>0</xdr:col>
      <xdr:colOff>1430760</xdr:colOff>
      <xdr:row>133</xdr:row>
      <xdr:rowOff>2363164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2BC1916F-3CE0-604A-BB46-C2A8DD789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56" y="265732540"/>
          <a:ext cx="1334304" cy="2205308"/>
        </a:xfrm>
        <a:prstGeom prst="rect">
          <a:avLst/>
        </a:prstGeom>
      </xdr:spPr>
    </xdr:pic>
    <xdr:clientData/>
  </xdr:twoCellAnchor>
  <xdr:twoCellAnchor>
    <xdr:from>
      <xdr:col>0</xdr:col>
      <xdr:colOff>112532</xdr:colOff>
      <xdr:row>134</xdr:row>
      <xdr:rowOff>146692</xdr:rowOff>
    </xdr:from>
    <xdr:to>
      <xdr:col>0</xdr:col>
      <xdr:colOff>1414684</xdr:colOff>
      <xdr:row>134</xdr:row>
      <xdr:rowOff>2298860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A79A4642-4B46-5E4A-96BB-96F22D1BC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2" y="268197072"/>
          <a:ext cx="1302152" cy="2152168"/>
        </a:xfrm>
        <a:prstGeom prst="rect">
          <a:avLst/>
        </a:prstGeom>
      </xdr:spPr>
    </xdr:pic>
    <xdr:clientData/>
  </xdr:twoCellAnchor>
  <xdr:twoCellAnchor>
    <xdr:from>
      <xdr:col>0</xdr:col>
      <xdr:colOff>160760</xdr:colOff>
      <xdr:row>136</xdr:row>
      <xdr:rowOff>160759</xdr:rowOff>
    </xdr:from>
    <xdr:to>
      <xdr:col>0</xdr:col>
      <xdr:colOff>1405768</xdr:colOff>
      <xdr:row>136</xdr:row>
      <xdr:rowOff>2218480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CD8214E6-AF0E-CD41-8753-C978AE6E5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760" y="270686835"/>
          <a:ext cx="1245008" cy="2057721"/>
        </a:xfrm>
        <a:prstGeom prst="rect">
          <a:avLst/>
        </a:prstGeom>
      </xdr:spPr>
    </xdr:pic>
    <xdr:clientData/>
  </xdr:twoCellAnchor>
  <xdr:twoCellAnchor>
    <xdr:from>
      <xdr:col>0</xdr:col>
      <xdr:colOff>128608</xdr:colOff>
      <xdr:row>137</xdr:row>
      <xdr:rowOff>173265</xdr:rowOff>
    </xdr:from>
    <xdr:to>
      <xdr:col>0</xdr:col>
      <xdr:colOff>1414684</xdr:colOff>
      <xdr:row>137</xdr:row>
      <xdr:rowOff>2298862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F202F94A-E70E-3745-8B9A-3DFEFFABE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08" y="273175037"/>
          <a:ext cx="1286076" cy="2125597"/>
        </a:xfrm>
        <a:prstGeom prst="rect">
          <a:avLst/>
        </a:prstGeom>
      </xdr:spPr>
    </xdr:pic>
    <xdr:clientData/>
  </xdr:twoCellAnchor>
  <xdr:twoCellAnchor>
    <xdr:from>
      <xdr:col>0</xdr:col>
      <xdr:colOff>128608</xdr:colOff>
      <xdr:row>138</xdr:row>
      <xdr:rowOff>225063</xdr:rowOff>
    </xdr:from>
    <xdr:to>
      <xdr:col>0</xdr:col>
      <xdr:colOff>1324983</xdr:colOff>
      <xdr:row>138</xdr:row>
      <xdr:rowOff>2202405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576985DA-8BAC-AB40-96EB-D2F09BF38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08" y="275702531"/>
          <a:ext cx="1196375" cy="1977342"/>
        </a:xfrm>
        <a:prstGeom prst="rect">
          <a:avLst/>
        </a:prstGeom>
      </xdr:spPr>
    </xdr:pic>
    <xdr:clientData/>
  </xdr:twoCellAnchor>
  <xdr:twoCellAnchor>
    <xdr:from>
      <xdr:col>0</xdr:col>
      <xdr:colOff>96456</xdr:colOff>
      <xdr:row>139</xdr:row>
      <xdr:rowOff>80380</xdr:rowOff>
    </xdr:from>
    <xdr:to>
      <xdr:col>0</xdr:col>
      <xdr:colOff>1438730</xdr:colOff>
      <xdr:row>139</xdr:row>
      <xdr:rowOff>2298861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E1A8D600-A9CC-2840-851B-9E73F2001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56" y="278033545"/>
          <a:ext cx="1342274" cy="2218481"/>
        </a:xfrm>
        <a:prstGeom prst="rect">
          <a:avLst/>
        </a:prstGeom>
      </xdr:spPr>
    </xdr:pic>
    <xdr:clientData/>
  </xdr:twoCellAnchor>
  <xdr:twoCellAnchor>
    <xdr:from>
      <xdr:col>0</xdr:col>
      <xdr:colOff>96456</xdr:colOff>
      <xdr:row>140</xdr:row>
      <xdr:rowOff>190231</xdr:rowOff>
    </xdr:from>
    <xdr:to>
      <xdr:col>0</xdr:col>
      <xdr:colOff>1366456</xdr:colOff>
      <xdr:row>140</xdr:row>
      <xdr:rowOff>2289259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21EC6855-13D1-ED46-8BC5-A8E64CB66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56" y="280619092"/>
          <a:ext cx="1270000" cy="2099028"/>
        </a:xfrm>
        <a:prstGeom prst="rect">
          <a:avLst/>
        </a:prstGeom>
      </xdr:spPr>
    </xdr:pic>
    <xdr:clientData/>
  </xdr:twoCellAnchor>
  <xdr:twoCellAnchor>
    <xdr:from>
      <xdr:col>0</xdr:col>
      <xdr:colOff>96455</xdr:colOff>
      <xdr:row>141</xdr:row>
      <xdr:rowOff>176836</xdr:rowOff>
    </xdr:from>
    <xdr:to>
      <xdr:col>0</xdr:col>
      <xdr:colOff>1366455</xdr:colOff>
      <xdr:row>141</xdr:row>
      <xdr:rowOff>2275864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5C206DCA-DDDE-AC46-94EF-D4F14D677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55" y="283081393"/>
          <a:ext cx="1270000" cy="2099028"/>
        </a:xfrm>
        <a:prstGeom prst="rect">
          <a:avLst/>
        </a:prstGeom>
      </xdr:spPr>
    </xdr:pic>
    <xdr:clientData/>
  </xdr:twoCellAnchor>
  <xdr:twoCellAnchor>
    <xdr:from>
      <xdr:col>0</xdr:col>
      <xdr:colOff>160760</xdr:colOff>
      <xdr:row>142</xdr:row>
      <xdr:rowOff>208988</xdr:rowOff>
    </xdr:from>
    <xdr:to>
      <xdr:col>0</xdr:col>
      <xdr:colOff>1347408</xdr:colOff>
      <xdr:row>142</xdr:row>
      <xdr:rowOff>2170254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24B8DF6C-D69D-A244-BE48-1E02EA79B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760" y="285589241"/>
          <a:ext cx="1186648" cy="1961266"/>
        </a:xfrm>
        <a:prstGeom prst="rect">
          <a:avLst/>
        </a:prstGeom>
      </xdr:spPr>
    </xdr:pic>
    <xdr:clientData/>
  </xdr:twoCellAnchor>
  <xdr:twoCellAnchor>
    <xdr:from>
      <xdr:col>0</xdr:col>
      <xdr:colOff>64304</xdr:colOff>
      <xdr:row>143</xdr:row>
      <xdr:rowOff>109628</xdr:rowOff>
    </xdr:from>
    <xdr:to>
      <xdr:col>0</xdr:col>
      <xdr:colOff>1398608</xdr:colOff>
      <xdr:row>143</xdr:row>
      <xdr:rowOff>2314937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C3AC42CA-EC42-CE46-9E98-FA7E870C4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04" y="287965577"/>
          <a:ext cx="1334304" cy="2205309"/>
        </a:xfrm>
        <a:prstGeom prst="rect">
          <a:avLst/>
        </a:prstGeom>
      </xdr:spPr>
    </xdr:pic>
    <xdr:clientData/>
  </xdr:twoCellAnchor>
  <xdr:twoCellAnchor>
    <xdr:from>
      <xdr:col>0</xdr:col>
      <xdr:colOff>112532</xdr:colOff>
      <xdr:row>144</xdr:row>
      <xdr:rowOff>160760</xdr:rowOff>
    </xdr:from>
    <xdr:to>
      <xdr:col>0</xdr:col>
      <xdr:colOff>1430760</xdr:colOff>
      <xdr:row>144</xdr:row>
      <xdr:rowOff>2339498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02C12BF4-7A6A-1844-AA18-4234DC147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2" y="290492406"/>
          <a:ext cx="1318228" cy="2178738"/>
        </a:xfrm>
        <a:prstGeom prst="rect">
          <a:avLst/>
        </a:prstGeom>
      </xdr:spPr>
    </xdr:pic>
    <xdr:clientData/>
  </xdr:twoCellAnchor>
  <xdr:twoCellAnchor>
    <xdr:from>
      <xdr:col>0</xdr:col>
      <xdr:colOff>128608</xdr:colOff>
      <xdr:row>145</xdr:row>
      <xdr:rowOff>125036</xdr:rowOff>
    </xdr:from>
    <xdr:to>
      <xdr:col>0</xdr:col>
      <xdr:colOff>1414684</xdr:colOff>
      <xdr:row>145</xdr:row>
      <xdr:rowOff>2250633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5FA76F93-BC6A-3149-BB74-54E1D4903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08" y="292932378"/>
          <a:ext cx="1286076" cy="2125597"/>
        </a:xfrm>
        <a:prstGeom prst="rect">
          <a:avLst/>
        </a:prstGeom>
      </xdr:spPr>
    </xdr:pic>
    <xdr:clientData/>
  </xdr:twoCellAnchor>
  <xdr:twoCellAnchor>
    <xdr:from>
      <xdr:col>0</xdr:col>
      <xdr:colOff>96456</xdr:colOff>
      <xdr:row>146</xdr:row>
      <xdr:rowOff>128607</xdr:rowOff>
    </xdr:from>
    <xdr:to>
      <xdr:col>0</xdr:col>
      <xdr:colOff>1351190</xdr:colOff>
      <xdr:row>146</xdr:row>
      <xdr:rowOff>2202404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FB61627E-6FC5-9545-9BD6-69BF7A2D0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56" y="295411645"/>
          <a:ext cx="1254734" cy="2073797"/>
        </a:xfrm>
        <a:prstGeom prst="rect">
          <a:avLst/>
        </a:prstGeom>
      </xdr:spPr>
    </xdr:pic>
    <xdr:clientData/>
  </xdr:twoCellAnchor>
  <xdr:twoCellAnchor>
    <xdr:from>
      <xdr:col>0</xdr:col>
      <xdr:colOff>128608</xdr:colOff>
      <xdr:row>147</xdr:row>
      <xdr:rowOff>151605</xdr:rowOff>
    </xdr:from>
    <xdr:to>
      <xdr:col>0</xdr:col>
      <xdr:colOff>1398608</xdr:colOff>
      <xdr:row>147</xdr:row>
      <xdr:rowOff>2250633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F65A9DFB-8744-C745-B705-AB49C32D1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08" y="297910339"/>
          <a:ext cx="1270000" cy="2099028"/>
        </a:xfrm>
        <a:prstGeom prst="rect">
          <a:avLst/>
        </a:prstGeom>
      </xdr:spPr>
    </xdr:pic>
    <xdr:clientData/>
  </xdr:twoCellAnchor>
  <xdr:twoCellAnchor>
    <xdr:from>
      <xdr:col>0</xdr:col>
      <xdr:colOff>112532</xdr:colOff>
      <xdr:row>148</xdr:row>
      <xdr:rowOff>225063</xdr:rowOff>
    </xdr:from>
    <xdr:to>
      <xdr:col>0</xdr:col>
      <xdr:colOff>1328360</xdr:colOff>
      <xdr:row>148</xdr:row>
      <xdr:rowOff>2234557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76230E19-F165-DA48-8732-EF65081EE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2" y="300459493"/>
          <a:ext cx="1215828" cy="2009494"/>
        </a:xfrm>
        <a:prstGeom prst="rect">
          <a:avLst/>
        </a:prstGeom>
      </xdr:spPr>
    </xdr:pic>
    <xdr:clientData/>
  </xdr:twoCellAnchor>
  <xdr:twoCellAnchor>
    <xdr:from>
      <xdr:col>0</xdr:col>
      <xdr:colOff>144683</xdr:colOff>
      <xdr:row>149</xdr:row>
      <xdr:rowOff>176836</xdr:rowOff>
    </xdr:from>
    <xdr:to>
      <xdr:col>0</xdr:col>
      <xdr:colOff>1438324</xdr:colOff>
      <xdr:row>149</xdr:row>
      <xdr:rowOff>2314937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58D15A63-12E3-8D40-ADCA-D1A795CFF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83" y="302886963"/>
          <a:ext cx="1293641" cy="2138101"/>
        </a:xfrm>
        <a:prstGeom prst="rect">
          <a:avLst/>
        </a:prstGeom>
      </xdr:spPr>
    </xdr:pic>
    <xdr:clientData/>
  </xdr:twoCellAnchor>
  <xdr:twoCellAnchor>
    <xdr:from>
      <xdr:col>0</xdr:col>
      <xdr:colOff>144684</xdr:colOff>
      <xdr:row>150</xdr:row>
      <xdr:rowOff>176835</xdr:rowOff>
    </xdr:from>
    <xdr:to>
      <xdr:col>0</xdr:col>
      <xdr:colOff>1398608</xdr:colOff>
      <xdr:row>150</xdr:row>
      <xdr:rowOff>2249293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D815C050-9E4A-9A49-A3E4-E69840F3A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84" y="305362658"/>
          <a:ext cx="1253924" cy="2072458"/>
        </a:xfrm>
        <a:prstGeom prst="rect">
          <a:avLst/>
        </a:prstGeom>
      </xdr:spPr>
    </xdr:pic>
    <xdr:clientData/>
  </xdr:twoCellAnchor>
  <xdr:twoCellAnchor>
    <xdr:from>
      <xdr:col>0</xdr:col>
      <xdr:colOff>112532</xdr:colOff>
      <xdr:row>151</xdr:row>
      <xdr:rowOff>225064</xdr:rowOff>
    </xdr:from>
    <xdr:to>
      <xdr:col>0</xdr:col>
      <xdr:colOff>1376993</xdr:colOff>
      <xdr:row>151</xdr:row>
      <xdr:rowOff>2314937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DD0FBC08-837E-C041-B4A7-FFA771E86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2" y="307886583"/>
          <a:ext cx="1264461" cy="2089873"/>
        </a:xfrm>
        <a:prstGeom prst="rect">
          <a:avLst/>
        </a:prstGeom>
      </xdr:spPr>
    </xdr:pic>
    <xdr:clientData/>
  </xdr:twoCellAnchor>
  <xdr:twoCellAnchor>
    <xdr:from>
      <xdr:col>0</xdr:col>
      <xdr:colOff>96455</xdr:colOff>
      <xdr:row>152</xdr:row>
      <xdr:rowOff>192912</xdr:rowOff>
    </xdr:from>
    <xdr:to>
      <xdr:col>0</xdr:col>
      <xdr:colOff>1399823</xdr:colOff>
      <xdr:row>152</xdr:row>
      <xdr:rowOff>2347089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F9FD3010-4C4A-8242-A04D-4374E03A7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55" y="310330127"/>
          <a:ext cx="1303368" cy="2154177"/>
        </a:xfrm>
        <a:prstGeom prst="rect">
          <a:avLst/>
        </a:prstGeom>
      </xdr:spPr>
    </xdr:pic>
    <xdr:clientData/>
  </xdr:twoCellAnchor>
  <xdr:twoCellAnchor>
    <xdr:from>
      <xdr:col>0</xdr:col>
      <xdr:colOff>80380</xdr:colOff>
      <xdr:row>153</xdr:row>
      <xdr:rowOff>160759</xdr:rowOff>
    </xdr:from>
    <xdr:to>
      <xdr:col>0</xdr:col>
      <xdr:colOff>1383748</xdr:colOff>
      <xdr:row>153</xdr:row>
      <xdr:rowOff>2314937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EFD713C1-DCF8-1445-B55A-715D3F0AC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80" y="312773670"/>
          <a:ext cx="1303368" cy="2154178"/>
        </a:xfrm>
        <a:prstGeom prst="rect">
          <a:avLst/>
        </a:prstGeom>
      </xdr:spPr>
    </xdr:pic>
    <xdr:clientData/>
  </xdr:twoCellAnchor>
  <xdr:twoCellAnchor>
    <xdr:from>
      <xdr:col>0</xdr:col>
      <xdr:colOff>160760</xdr:colOff>
      <xdr:row>154</xdr:row>
      <xdr:rowOff>289367</xdr:rowOff>
    </xdr:from>
    <xdr:to>
      <xdr:col>0</xdr:col>
      <xdr:colOff>1376588</xdr:colOff>
      <xdr:row>154</xdr:row>
      <xdr:rowOff>2298860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7FA82482-98AA-7647-917A-A44249D47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760" y="315377975"/>
          <a:ext cx="1215828" cy="2009493"/>
        </a:xfrm>
        <a:prstGeom prst="rect">
          <a:avLst/>
        </a:prstGeom>
      </xdr:spPr>
    </xdr:pic>
    <xdr:clientData/>
  </xdr:twoCellAnchor>
  <xdr:twoCellAnchor>
    <xdr:from>
      <xdr:col>0</xdr:col>
      <xdr:colOff>64303</xdr:colOff>
      <xdr:row>155</xdr:row>
      <xdr:rowOff>96456</xdr:rowOff>
    </xdr:from>
    <xdr:to>
      <xdr:col>0</xdr:col>
      <xdr:colOff>1455210</xdr:colOff>
      <xdr:row>155</xdr:row>
      <xdr:rowOff>2395317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30AD412D-5AF7-A846-9A15-D1150D5BB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03" y="317660760"/>
          <a:ext cx="1390907" cy="2298861"/>
        </a:xfrm>
        <a:prstGeom prst="rect">
          <a:avLst/>
        </a:prstGeom>
      </xdr:spPr>
    </xdr:pic>
    <xdr:clientData/>
  </xdr:twoCellAnchor>
  <xdr:twoCellAnchor>
    <xdr:from>
      <xdr:col>0</xdr:col>
      <xdr:colOff>192912</xdr:colOff>
      <xdr:row>156</xdr:row>
      <xdr:rowOff>192911</xdr:rowOff>
    </xdr:from>
    <xdr:to>
      <xdr:col>0</xdr:col>
      <xdr:colOff>1418467</xdr:colOff>
      <xdr:row>156</xdr:row>
      <xdr:rowOff>2218481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7A7D807D-2640-AA48-ADEE-F7CA54912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912" y="320232911"/>
          <a:ext cx="1225555" cy="2025570"/>
        </a:xfrm>
        <a:prstGeom prst="rect">
          <a:avLst/>
        </a:prstGeom>
      </xdr:spPr>
    </xdr:pic>
    <xdr:clientData/>
  </xdr:twoCellAnchor>
  <xdr:twoCellAnchor>
    <xdr:from>
      <xdr:col>0</xdr:col>
      <xdr:colOff>64303</xdr:colOff>
      <xdr:row>157</xdr:row>
      <xdr:rowOff>96456</xdr:rowOff>
    </xdr:from>
    <xdr:to>
      <xdr:col>0</xdr:col>
      <xdr:colOff>1396851</xdr:colOff>
      <xdr:row>157</xdr:row>
      <xdr:rowOff>2298861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6230A0CA-D114-E947-9B61-96342F818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03" y="322612152"/>
          <a:ext cx="1332548" cy="2202405"/>
        </a:xfrm>
        <a:prstGeom prst="rect">
          <a:avLst/>
        </a:prstGeom>
      </xdr:spPr>
    </xdr:pic>
    <xdr:clientData/>
  </xdr:twoCellAnchor>
  <xdr:twoCellAnchor>
    <xdr:from>
      <xdr:col>0</xdr:col>
      <xdr:colOff>96456</xdr:colOff>
      <xdr:row>158</xdr:row>
      <xdr:rowOff>208987</xdr:rowOff>
    </xdr:from>
    <xdr:to>
      <xdr:col>0</xdr:col>
      <xdr:colOff>1429004</xdr:colOff>
      <xdr:row>158</xdr:row>
      <xdr:rowOff>2411392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461F9C33-B6C9-744C-B1E7-141E98C1E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56" y="325200379"/>
          <a:ext cx="1332548" cy="2202405"/>
        </a:xfrm>
        <a:prstGeom prst="rect">
          <a:avLst/>
        </a:prstGeom>
      </xdr:spPr>
    </xdr:pic>
    <xdr:clientData/>
  </xdr:twoCellAnchor>
  <xdr:twoCellAnchor>
    <xdr:from>
      <xdr:col>0</xdr:col>
      <xdr:colOff>144684</xdr:colOff>
      <xdr:row>159</xdr:row>
      <xdr:rowOff>192910</xdr:rowOff>
    </xdr:from>
    <xdr:to>
      <xdr:col>0</xdr:col>
      <xdr:colOff>1438325</xdr:colOff>
      <xdr:row>159</xdr:row>
      <xdr:rowOff>2331011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832405BB-7731-584E-B37A-144FE38CF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84" y="327659999"/>
          <a:ext cx="1293641" cy="2138101"/>
        </a:xfrm>
        <a:prstGeom prst="rect">
          <a:avLst/>
        </a:prstGeom>
      </xdr:spPr>
    </xdr:pic>
    <xdr:clientData/>
  </xdr:twoCellAnchor>
  <xdr:twoCellAnchor>
    <xdr:from>
      <xdr:col>0</xdr:col>
      <xdr:colOff>128608</xdr:colOff>
      <xdr:row>160</xdr:row>
      <xdr:rowOff>160759</xdr:rowOff>
    </xdr:from>
    <xdr:to>
      <xdr:col>0</xdr:col>
      <xdr:colOff>1398608</xdr:colOff>
      <xdr:row>160</xdr:row>
      <xdr:rowOff>2259787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055BBEFA-C0AC-FC44-9590-05F5FD9CC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08" y="330103544"/>
          <a:ext cx="1270000" cy="2099028"/>
        </a:xfrm>
        <a:prstGeom prst="rect">
          <a:avLst/>
        </a:prstGeom>
      </xdr:spPr>
    </xdr:pic>
    <xdr:clientData/>
  </xdr:twoCellAnchor>
  <xdr:twoCellAnchor>
    <xdr:from>
      <xdr:col>0</xdr:col>
      <xdr:colOff>144684</xdr:colOff>
      <xdr:row>161</xdr:row>
      <xdr:rowOff>257215</xdr:rowOff>
    </xdr:from>
    <xdr:to>
      <xdr:col>0</xdr:col>
      <xdr:colOff>1350380</xdr:colOff>
      <xdr:row>161</xdr:row>
      <xdr:rowOff>2249963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FA23CC5C-A1A7-B048-95D4-7EFF0F088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84" y="332675696"/>
          <a:ext cx="1205696" cy="1992748"/>
        </a:xfrm>
        <a:prstGeom prst="rect">
          <a:avLst/>
        </a:prstGeom>
      </xdr:spPr>
    </xdr:pic>
    <xdr:clientData/>
  </xdr:twoCellAnchor>
  <xdr:twoCellAnchor>
    <xdr:from>
      <xdr:col>0</xdr:col>
      <xdr:colOff>144684</xdr:colOff>
      <xdr:row>162</xdr:row>
      <xdr:rowOff>305443</xdr:rowOff>
    </xdr:from>
    <xdr:to>
      <xdr:col>0</xdr:col>
      <xdr:colOff>1366456</xdr:colOff>
      <xdr:row>162</xdr:row>
      <xdr:rowOff>2324761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828DAA36-9951-A643-B39A-ED0A26120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84" y="335199620"/>
          <a:ext cx="1221772" cy="2019318"/>
        </a:xfrm>
        <a:prstGeom prst="rect">
          <a:avLst/>
        </a:prstGeom>
      </xdr:spPr>
    </xdr:pic>
    <xdr:clientData/>
  </xdr:twoCellAnchor>
  <xdr:twoCellAnchor>
    <xdr:from>
      <xdr:col>0</xdr:col>
      <xdr:colOff>112530</xdr:colOff>
      <xdr:row>163</xdr:row>
      <xdr:rowOff>231983</xdr:rowOff>
    </xdr:from>
    <xdr:to>
      <xdr:col>0</xdr:col>
      <xdr:colOff>1382531</xdr:colOff>
      <xdr:row>163</xdr:row>
      <xdr:rowOff>2331013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59AD8B8D-F314-F74F-BED8-B3018577F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0" y="337601856"/>
          <a:ext cx="1270001" cy="2099030"/>
        </a:xfrm>
        <a:prstGeom prst="rect">
          <a:avLst/>
        </a:prstGeom>
      </xdr:spPr>
    </xdr:pic>
    <xdr:clientData/>
  </xdr:twoCellAnchor>
  <xdr:twoCellAnchor>
    <xdr:from>
      <xdr:col>0</xdr:col>
      <xdr:colOff>96456</xdr:colOff>
      <xdr:row>164</xdr:row>
      <xdr:rowOff>128607</xdr:rowOff>
    </xdr:from>
    <xdr:to>
      <xdr:col>0</xdr:col>
      <xdr:colOff>1350380</xdr:colOff>
      <xdr:row>164</xdr:row>
      <xdr:rowOff>2201065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E5AD05C2-EAB7-BD44-A378-2778E14A7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56" y="339974177"/>
          <a:ext cx="1253924" cy="2072458"/>
        </a:xfrm>
        <a:prstGeom prst="rect">
          <a:avLst/>
        </a:prstGeom>
      </xdr:spPr>
    </xdr:pic>
    <xdr:clientData/>
  </xdr:twoCellAnchor>
  <xdr:twoCellAnchor>
    <xdr:from>
      <xdr:col>0</xdr:col>
      <xdr:colOff>144684</xdr:colOff>
      <xdr:row>165</xdr:row>
      <xdr:rowOff>146025</xdr:rowOff>
    </xdr:from>
    <xdr:to>
      <xdr:col>0</xdr:col>
      <xdr:colOff>1398608</xdr:colOff>
      <xdr:row>165</xdr:row>
      <xdr:rowOff>2218482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3FD68238-8D87-9B42-8B42-BFA292BAD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84" y="342467291"/>
          <a:ext cx="1253924" cy="2072457"/>
        </a:xfrm>
        <a:prstGeom prst="rect">
          <a:avLst/>
        </a:prstGeom>
      </xdr:spPr>
    </xdr:pic>
    <xdr:clientData/>
  </xdr:twoCellAnchor>
  <xdr:twoCellAnchor>
    <xdr:from>
      <xdr:col>0</xdr:col>
      <xdr:colOff>64303</xdr:colOff>
      <xdr:row>166</xdr:row>
      <xdr:rowOff>96455</xdr:rowOff>
    </xdr:from>
    <xdr:to>
      <xdr:col>0</xdr:col>
      <xdr:colOff>1446835</xdr:colOff>
      <xdr:row>166</xdr:row>
      <xdr:rowOff>2381473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94C814FD-E8A7-2D46-97C8-6F23A1798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03" y="344893417"/>
          <a:ext cx="1382532" cy="2285018"/>
        </a:xfrm>
        <a:prstGeom prst="rect">
          <a:avLst/>
        </a:prstGeom>
      </xdr:spPr>
    </xdr:pic>
    <xdr:clientData/>
  </xdr:twoCellAnchor>
  <xdr:twoCellAnchor>
    <xdr:from>
      <xdr:col>0</xdr:col>
      <xdr:colOff>80380</xdr:colOff>
      <xdr:row>167</xdr:row>
      <xdr:rowOff>80379</xdr:rowOff>
    </xdr:from>
    <xdr:to>
      <xdr:col>0</xdr:col>
      <xdr:colOff>1446836</xdr:colOff>
      <xdr:row>167</xdr:row>
      <xdr:rowOff>2338827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E00183A2-F0DF-EB41-AC6C-374D92909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80" y="347353037"/>
          <a:ext cx="1366456" cy="2258448"/>
        </a:xfrm>
        <a:prstGeom prst="rect">
          <a:avLst/>
        </a:prstGeom>
      </xdr:spPr>
    </xdr:pic>
    <xdr:clientData/>
  </xdr:twoCellAnchor>
  <xdr:twoCellAnchor>
    <xdr:from>
      <xdr:col>0</xdr:col>
      <xdr:colOff>112531</xdr:colOff>
      <xdr:row>168</xdr:row>
      <xdr:rowOff>141782</xdr:rowOff>
    </xdr:from>
    <xdr:to>
      <xdr:col>0</xdr:col>
      <xdr:colOff>1414682</xdr:colOff>
      <xdr:row>168</xdr:row>
      <xdr:rowOff>2293948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ED52BA77-272B-454C-A5F7-E2CFF063B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1" y="349890136"/>
          <a:ext cx="1302151" cy="2152166"/>
        </a:xfrm>
        <a:prstGeom prst="rect">
          <a:avLst/>
        </a:prstGeom>
      </xdr:spPr>
    </xdr:pic>
    <xdr:clientData/>
  </xdr:twoCellAnchor>
  <xdr:twoCellAnchor>
    <xdr:from>
      <xdr:col>0</xdr:col>
      <xdr:colOff>96456</xdr:colOff>
      <xdr:row>169</xdr:row>
      <xdr:rowOff>96455</xdr:rowOff>
    </xdr:from>
    <xdr:to>
      <xdr:col>0</xdr:col>
      <xdr:colOff>1398608</xdr:colOff>
      <xdr:row>169</xdr:row>
      <xdr:rowOff>2248623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8A0F6104-5555-1F44-9398-A1E4762EE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56" y="352320506"/>
          <a:ext cx="1302152" cy="2152168"/>
        </a:xfrm>
        <a:prstGeom prst="rect">
          <a:avLst/>
        </a:prstGeom>
      </xdr:spPr>
    </xdr:pic>
    <xdr:clientData/>
  </xdr:twoCellAnchor>
  <xdr:twoCellAnchor>
    <xdr:from>
      <xdr:col>0</xdr:col>
      <xdr:colOff>96455</xdr:colOff>
      <xdr:row>170</xdr:row>
      <xdr:rowOff>176835</xdr:rowOff>
    </xdr:from>
    <xdr:to>
      <xdr:col>0</xdr:col>
      <xdr:colOff>1399823</xdr:colOff>
      <xdr:row>170</xdr:row>
      <xdr:rowOff>2331012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C180C5A3-036A-0340-A5F9-4B9CADFE0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55" y="354876582"/>
          <a:ext cx="1303368" cy="2154177"/>
        </a:xfrm>
        <a:prstGeom prst="rect">
          <a:avLst/>
        </a:prstGeom>
      </xdr:spPr>
    </xdr:pic>
    <xdr:clientData/>
  </xdr:twoCellAnchor>
  <xdr:twoCellAnchor>
    <xdr:from>
      <xdr:col>0</xdr:col>
      <xdr:colOff>128608</xdr:colOff>
      <xdr:row>171</xdr:row>
      <xdr:rowOff>144683</xdr:rowOff>
    </xdr:from>
    <xdr:to>
      <xdr:col>0</xdr:col>
      <xdr:colOff>1431976</xdr:colOff>
      <xdr:row>171</xdr:row>
      <xdr:rowOff>2298860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7070A615-8B51-3446-B471-DF63C80B4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08" y="357320126"/>
          <a:ext cx="1303368" cy="2154177"/>
        </a:xfrm>
        <a:prstGeom prst="rect">
          <a:avLst/>
        </a:prstGeom>
      </xdr:spPr>
    </xdr:pic>
    <xdr:clientData/>
  </xdr:twoCellAnchor>
  <xdr:twoCellAnchor>
    <xdr:from>
      <xdr:col>0</xdr:col>
      <xdr:colOff>112531</xdr:colOff>
      <xdr:row>172</xdr:row>
      <xdr:rowOff>208987</xdr:rowOff>
    </xdr:from>
    <xdr:to>
      <xdr:col>0</xdr:col>
      <xdr:colOff>1398607</xdr:colOff>
      <xdr:row>172</xdr:row>
      <xdr:rowOff>2334585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5FE50B7A-8FD1-354D-A224-1D708C87F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1" y="359860126"/>
          <a:ext cx="1286076" cy="2125598"/>
        </a:xfrm>
        <a:prstGeom prst="rect">
          <a:avLst/>
        </a:prstGeom>
      </xdr:spPr>
    </xdr:pic>
    <xdr:clientData/>
  </xdr:twoCellAnchor>
  <xdr:twoCellAnchor>
    <xdr:from>
      <xdr:col>0</xdr:col>
      <xdr:colOff>128608</xdr:colOff>
      <xdr:row>173</xdr:row>
      <xdr:rowOff>192912</xdr:rowOff>
    </xdr:from>
    <xdr:to>
      <xdr:col>0</xdr:col>
      <xdr:colOff>1431976</xdr:colOff>
      <xdr:row>173</xdr:row>
      <xdr:rowOff>2347090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8F8B21C6-E18C-D941-A1FA-7110372E9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08" y="362319747"/>
          <a:ext cx="1303368" cy="2154178"/>
        </a:xfrm>
        <a:prstGeom prst="rect">
          <a:avLst/>
        </a:prstGeom>
      </xdr:spPr>
    </xdr:pic>
    <xdr:clientData/>
  </xdr:twoCellAnchor>
  <xdr:twoCellAnchor>
    <xdr:from>
      <xdr:col>0</xdr:col>
      <xdr:colOff>128607</xdr:colOff>
      <xdr:row>174</xdr:row>
      <xdr:rowOff>189338</xdr:rowOff>
    </xdr:from>
    <xdr:to>
      <xdr:col>0</xdr:col>
      <xdr:colOff>1414683</xdr:colOff>
      <xdr:row>174</xdr:row>
      <xdr:rowOff>2314935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2813BDB3-7285-714F-81BA-13C99BF8D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07" y="364791870"/>
          <a:ext cx="1286076" cy="2125597"/>
        </a:xfrm>
        <a:prstGeom prst="rect">
          <a:avLst/>
        </a:prstGeom>
      </xdr:spPr>
    </xdr:pic>
    <xdr:clientData/>
  </xdr:twoCellAnchor>
  <xdr:twoCellAnchor>
    <xdr:from>
      <xdr:col>0</xdr:col>
      <xdr:colOff>160759</xdr:colOff>
      <xdr:row>176</xdr:row>
      <xdr:rowOff>241140</xdr:rowOff>
    </xdr:from>
    <xdr:to>
      <xdr:col>0</xdr:col>
      <xdr:colOff>1405767</xdr:colOff>
      <xdr:row>176</xdr:row>
      <xdr:rowOff>2298861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0406EE1C-4283-6543-BDFF-B1D751583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759" y="367319368"/>
          <a:ext cx="1245008" cy="2057721"/>
        </a:xfrm>
        <a:prstGeom prst="rect">
          <a:avLst/>
        </a:prstGeom>
      </xdr:spPr>
    </xdr:pic>
    <xdr:clientData/>
  </xdr:twoCellAnchor>
  <xdr:twoCellAnchor>
    <xdr:from>
      <xdr:col>0</xdr:col>
      <xdr:colOff>80379</xdr:colOff>
      <xdr:row>180</xdr:row>
      <xdr:rowOff>176836</xdr:rowOff>
    </xdr:from>
    <xdr:to>
      <xdr:col>0</xdr:col>
      <xdr:colOff>1364293</xdr:colOff>
      <xdr:row>180</xdr:row>
      <xdr:rowOff>2298861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3DBE3982-C866-F449-9735-65E51CC0E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79" y="369730760"/>
          <a:ext cx="1283914" cy="2122025"/>
        </a:xfrm>
        <a:prstGeom prst="rect">
          <a:avLst/>
        </a:prstGeom>
      </xdr:spPr>
    </xdr:pic>
    <xdr:clientData/>
  </xdr:twoCellAnchor>
  <xdr:twoCellAnchor>
    <xdr:from>
      <xdr:col>0</xdr:col>
      <xdr:colOff>144684</xdr:colOff>
      <xdr:row>181</xdr:row>
      <xdr:rowOff>144684</xdr:rowOff>
    </xdr:from>
    <xdr:to>
      <xdr:col>0</xdr:col>
      <xdr:colOff>1430760</xdr:colOff>
      <xdr:row>181</xdr:row>
      <xdr:rowOff>2270282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CFCF9454-10F9-F440-BD19-94E5D90A1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84" y="372174304"/>
          <a:ext cx="1286076" cy="2125598"/>
        </a:xfrm>
        <a:prstGeom prst="rect">
          <a:avLst/>
        </a:prstGeom>
      </xdr:spPr>
    </xdr:pic>
    <xdr:clientData/>
  </xdr:twoCellAnchor>
  <xdr:twoCellAnchor>
    <xdr:from>
      <xdr:col>0</xdr:col>
      <xdr:colOff>64304</xdr:colOff>
      <xdr:row>182</xdr:row>
      <xdr:rowOff>128606</xdr:rowOff>
    </xdr:from>
    <xdr:to>
      <xdr:col>0</xdr:col>
      <xdr:colOff>1435758</xdr:colOff>
      <xdr:row>182</xdr:row>
      <xdr:rowOff>2395315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FB7ADE1E-107D-B44A-8B29-174E28695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04" y="374633922"/>
          <a:ext cx="1371454" cy="2266709"/>
        </a:xfrm>
        <a:prstGeom prst="rect">
          <a:avLst/>
        </a:prstGeom>
      </xdr:spPr>
    </xdr:pic>
    <xdr:clientData/>
  </xdr:twoCellAnchor>
  <xdr:twoCellAnchor>
    <xdr:from>
      <xdr:col>0</xdr:col>
      <xdr:colOff>80379</xdr:colOff>
      <xdr:row>183</xdr:row>
      <xdr:rowOff>112532</xdr:rowOff>
    </xdr:from>
    <xdr:to>
      <xdr:col>0</xdr:col>
      <xdr:colOff>1403200</xdr:colOff>
      <xdr:row>183</xdr:row>
      <xdr:rowOff>2298861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6D85ACB7-38F8-CC41-B3B5-E4A1406BA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79" y="377093545"/>
          <a:ext cx="1322821" cy="2186329"/>
        </a:xfrm>
        <a:prstGeom prst="rect">
          <a:avLst/>
        </a:prstGeom>
      </xdr:spPr>
    </xdr:pic>
    <xdr:clientData/>
  </xdr:twoCellAnchor>
  <xdr:twoCellAnchor>
    <xdr:from>
      <xdr:col>0</xdr:col>
      <xdr:colOff>112531</xdr:colOff>
      <xdr:row>184</xdr:row>
      <xdr:rowOff>192911</xdr:rowOff>
    </xdr:from>
    <xdr:to>
      <xdr:col>0</xdr:col>
      <xdr:colOff>1347812</xdr:colOff>
      <xdr:row>184</xdr:row>
      <xdr:rowOff>2234556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0AA73318-F16F-AE42-8533-448A269D9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1" y="379649620"/>
          <a:ext cx="1235281" cy="2041645"/>
        </a:xfrm>
        <a:prstGeom prst="rect">
          <a:avLst/>
        </a:prstGeom>
      </xdr:spPr>
    </xdr:pic>
    <xdr:clientData/>
  </xdr:twoCellAnchor>
  <xdr:twoCellAnchor>
    <xdr:from>
      <xdr:col>0</xdr:col>
      <xdr:colOff>80380</xdr:colOff>
      <xdr:row>185</xdr:row>
      <xdr:rowOff>131288</xdr:rowOff>
    </xdr:from>
    <xdr:to>
      <xdr:col>0</xdr:col>
      <xdr:colOff>1430760</xdr:colOff>
      <xdr:row>185</xdr:row>
      <xdr:rowOff>2363166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60D8640A-B4DA-B24B-BE6D-EEAAA0D75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80" y="382063693"/>
          <a:ext cx="1350380" cy="2231878"/>
        </a:xfrm>
        <a:prstGeom prst="rect">
          <a:avLst/>
        </a:prstGeom>
      </xdr:spPr>
    </xdr:pic>
    <xdr:clientData/>
  </xdr:twoCellAnchor>
  <xdr:twoCellAnchor>
    <xdr:from>
      <xdr:col>0</xdr:col>
      <xdr:colOff>208987</xdr:colOff>
      <xdr:row>186</xdr:row>
      <xdr:rowOff>160759</xdr:rowOff>
    </xdr:from>
    <xdr:to>
      <xdr:col>0</xdr:col>
      <xdr:colOff>1385909</xdr:colOff>
      <xdr:row>186</xdr:row>
      <xdr:rowOff>2105949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A39D40BD-CFD9-E74B-8EEF-B25EAE39A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87" y="384568860"/>
          <a:ext cx="1176922" cy="1945190"/>
        </a:xfrm>
        <a:prstGeom prst="rect">
          <a:avLst/>
        </a:prstGeom>
      </xdr:spPr>
    </xdr:pic>
    <xdr:clientData/>
  </xdr:twoCellAnchor>
  <xdr:twoCellAnchor>
    <xdr:from>
      <xdr:col>0</xdr:col>
      <xdr:colOff>80379</xdr:colOff>
      <xdr:row>187</xdr:row>
      <xdr:rowOff>80380</xdr:rowOff>
    </xdr:from>
    <xdr:to>
      <xdr:col>0</xdr:col>
      <xdr:colOff>1451833</xdr:colOff>
      <xdr:row>187</xdr:row>
      <xdr:rowOff>2347089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2DA744FD-DDEE-F449-9703-A3D576AA2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79" y="386964177"/>
          <a:ext cx="1371454" cy="2266709"/>
        </a:xfrm>
        <a:prstGeom prst="rect">
          <a:avLst/>
        </a:prstGeom>
      </xdr:spPr>
    </xdr:pic>
    <xdr:clientData/>
  </xdr:twoCellAnchor>
  <xdr:twoCellAnchor>
    <xdr:from>
      <xdr:col>0</xdr:col>
      <xdr:colOff>80380</xdr:colOff>
      <xdr:row>188</xdr:row>
      <xdr:rowOff>80379</xdr:rowOff>
    </xdr:from>
    <xdr:to>
      <xdr:col>0</xdr:col>
      <xdr:colOff>1451834</xdr:colOff>
      <xdr:row>188</xdr:row>
      <xdr:rowOff>2347088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55A5EC3A-04C9-6F45-AB65-09FF7CC2C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80" y="389439873"/>
          <a:ext cx="1371454" cy="2266709"/>
        </a:xfrm>
        <a:prstGeom prst="rect">
          <a:avLst/>
        </a:prstGeom>
      </xdr:spPr>
    </xdr:pic>
    <xdr:clientData/>
  </xdr:twoCellAnchor>
  <xdr:twoCellAnchor>
    <xdr:from>
      <xdr:col>0</xdr:col>
      <xdr:colOff>128608</xdr:colOff>
      <xdr:row>189</xdr:row>
      <xdr:rowOff>160760</xdr:rowOff>
    </xdr:from>
    <xdr:to>
      <xdr:col>0</xdr:col>
      <xdr:colOff>1441702</xdr:colOff>
      <xdr:row>189</xdr:row>
      <xdr:rowOff>2331013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77817E8D-DA70-F14F-87B9-18A3DA1B7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08" y="391995950"/>
          <a:ext cx="1313094" cy="2170253"/>
        </a:xfrm>
        <a:prstGeom prst="rect">
          <a:avLst/>
        </a:prstGeom>
      </xdr:spPr>
    </xdr:pic>
    <xdr:clientData/>
  </xdr:twoCellAnchor>
  <xdr:twoCellAnchor>
    <xdr:from>
      <xdr:col>0</xdr:col>
      <xdr:colOff>64303</xdr:colOff>
      <xdr:row>190</xdr:row>
      <xdr:rowOff>96456</xdr:rowOff>
    </xdr:from>
    <xdr:to>
      <xdr:col>0</xdr:col>
      <xdr:colOff>1426031</xdr:colOff>
      <xdr:row>190</xdr:row>
      <xdr:rowOff>2347089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6DED6FB6-E433-D148-B900-DD95B7EEE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03" y="394407342"/>
          <a:ext cx="1361728" cy="2250633"/>
        </a:xfrm>
        <a:prstGeom prst="rect">
          <a:avLst/>
        </a:prstGeom>
      </xdr:spPr>
    </xdr:pic>
    <xdr:clientData/>
  </xdr:twoCellAnchor>
  <xdr:twoCellAnchor>
    <xdr:from>
      <xdr:col>0</xdr:col>
      <xdr:colOff>112532</xdr:colOff>
      <xdr:row>191</xdr:row>
      <xdr:rowOff>192911</xdr:rowOff>
    </xdr:from>
    <xdr:to>
      <xdr:col>0</xdr:col>
      <xdr:colOff>1396447</xdr:colOff>
      <xdr:row>191</xdr:row>
      <xdr:rowOff>2314937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28ED2B10-E30C-FA42-A723-9B018AAEC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2" y="396979493"/>
          <a:ext cx="1283915" cy="2122026"/>
        </a:xfrm>
        <a:prstGeom prst="rect">
          <a:avLst/>
        </a:prstGeom>
      </xdr:spPr>
    </xdr:pic>
    <xdr:clientData/>
  </xdr:twoCellAnchor>
  <xdr:twoCellAnchor>
    <xdr:from>
      <xdr:col>0</xdr:col>
      <xdr:colOff>80379</xdr:colOff>
      <xdr:row>192</xdr:row>
      <xdr:rowOff>64304</xdr:rowOff>
    </xdr:from>
    <xdr:to>
      <xdr:col>0</xdr:col>
      <xdr:colOff>1461560</xdr:colOff>
      <xdr:row>192</xdr:row>
      <xdr:rowOff>2347089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AC143732-5662-0148-9CEB-5A09B798D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79" y="399326582"/>
          <a:ext cx="1381181" cy="2282785"/>
        </a:xfrm>
        <a:prstGeom prst="rect">
          <a:avLst/>
        </a:prstGeom>
      </xdr:spPr>
    </xdr:pic>
    <xdr:clientData/>
  </xdr:twoCellAnchor>
  <xdr:twoCellAnchor>
    <xdr:from>
      <xdr:col>0</xdr:col>
      <xdr:colOff>80380</xdr:colOff>
      <xdr:row>193</xdr:row>
      <xdr:rowOff>112532</xdr:rowOff>
    </xdr:from>
    <xdr:to>
      <xdr:col>0</xdr:col>
      <xdr:colOff>1412928</xdr:colOff>
      <xdr:row>193</xdr:row>
      <xdr:rowOff>2314937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1CA92823-C5D9-624D-A70D-EFBC108AE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80" y="401850507"/>
          <a:ext cx="1332548" cy="2202405"/>
        </a:xfrm>
        <a:prstGeom prst="rect">
          <a:avLst/>
        </a:prstGeom>
      </xdr:spPr>
    </xdr:pic>
    <xdr:clientData/>
  </xdr:twoCellAnchor>
  <xdr:twoCellAnchor>
    <xdr:from>
      <xdr:col>0</xdr:col>
      <xdr:colOff>96457</xdr:colOff>
      <xdr:row>194</xdr:row>
      <xdr:rowOff>146690</xdr:rowOff>
    </xdr:from>
    <xdr:to>
      <xdr:col>0</xdr:col>
      <xdr:colOff>1398609</xdr:colOff>
      <xdr:row>194</xdr:row>
      <xdr:rowOff>2298859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id="{4DE4AAEC-5908-3F4E-8C64-3745727AE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57" y="404360361"/>
          <a:ext cx="1302152" cy="2152169"/>
        </a:xfrm>
        <a:prstGeom prst="rect">
          <a:avLst/>
        </a:prstGeom>
      </xdr:spPr>
    </xdr:pic>
    <xdr:clientData/>
  </xdr:twoCellAnchor>
  <xdr:twoCellAnchor>
    <xdr:from>
      <xdr:col>0</xdr:col>
      <xdr:colOff>112532</xdr:colOff>
      <xdr:row>195</xdr:row>
      <xdr:rowOff>128608</xdr:rowOff>
    </xdr:from>
    <xdr:to>
      <xdr:col>0</xdr:col>
      <xdr:colOff>1415900</xdr:colOff>
      <xdr:row>195</xdr:row>
      <xdr:rowOff>2282785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id="{71F89D8A-EC00-2143-9694-CF7AB5F50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2" y="406817975"/>
          <a:ext cx="1303368" cy="2154177"/>
        </a:xfrm>
        <a:prstGeom prst="rect">
          <a:avLst/>
        </a:prstGeom>
      </xdr:spPr>
    </xdr:pic>
    <xdr:clientData/>
  </xdr:twoCellAnchor>
  <xdr:twoCellAnchor>
    <xdr:from>
      <xdr:col>0</xdr:col>
      <xdr:colOff>96456</xdr:colOff>
      <xdr:row>196</xdr:row>
      <xdr:rowOff>80379</xdr:rowOff>
    </xdr:from>
    <xdr:to>
      <xdr:col>0</xdr:col>
      <xdr:colOff>1438730</xdr:colOff>
      <xdr:row>196</xdr:row>
      <xdr:rowOff>2298860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id="{5AC65F8B-BD13-DD4D-8D69-5E30862E4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56" y="409245442"/>
          <a:ext cx="1342274" cy="2218481"/>
        </a:xfrm>
        <a:prstGeom prst="rect">
          <a:avLst/>
        </a:prstGeom>
      </xdr:spPr>
    </xdr:pic>
    <xdr:clientData/>
  </xdr:twoCellAnchor>
  <xdr:twoCellAnchor>
    <xdr:from>
      <xdr:col>0</xdr:col>
      <xdr:colOff>144683</xdr:colOff>
      <xdr:row>197</xdr:row>
      <xdr:rowOff>176836</xdr:rowOff>
    </xdr:from>
    <xdr:to>
      <xdr:col>0</xdr:col>
      <xdr:colOff>1430759</xdr:colOff>
      <xdr:row>197</xdr:row>
      <xdr:rowOff>2302434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FFE293FB-BAB6-9A41-A790-3BB2B3ADC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83" y="411817595"/>
          <a:ext cx="1286076" cy="2125598"/>
        </a:xfrm>
        <a:prstGeom prst="rect">
          <a:avLst/>
        </a:prstGeom>
      </xdr:spPr>
    </xdr:pic>
    <xdr:clientData/>
  </xdr:twoCellAnchor>
  <xdr:twoCellAnchor>
    <xdr:from>
      <xdr:col>0</xdr:col>
      <xdr:colOff>80381</xdr:colOff>
      <xdr:row>198</xdr:row>
      <xdr:rowOff>136869</xdr:rowOff>
    </xdr:from>
    <xdr:to>
      <xdr:col>0</xdr:col>
      <xdr:colOff>1446837</xdr:colOff>
      <xdr:row>198</xdr:row>
      <xdr:rowOff>2395317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21014247-0230-694A-9ED6-757BAC77A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81" y="414253325"/>
          <a:ext cx="1366456" cy="2258448"/>
        </a:xfrm>
        <a:prstGeom prst="rect">
          <a:avLst/>
        </a:prstGeom>
      </xdr:spPr>
    </xdr:pic>
    <xdr:clientData/>
  </xdr:twoCellAnchor>
  <xdr:twoCellAnchor>
    <xdr:from>
      <xdr:col>0</xdr:col>
      <xdr:colOff>128608</xdr:colOff>
      <xdr:row>199</xdr:row>
      <xdr:rowOff>225063</xdr:rowOff>
    </xdr:from>
    <xdr:to>
      <xdr:col>0</xdr:col>
      <xdr:colOff>1354163</xdr:colOff>
      <xdr:row>199</xdr:row>
      <xdr:rowOff>2250633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7E9928EA-C2C9-3149-A3F4-14BCF93DA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08" y="416817215"/>
          <a:ext cx="1225555" cy="2025570"/>
        </a:xfrm>
        <a:prstGeom prst="rect">
          <a:avLst/>
        </a:prstGeom>
      </xdr:spPr>
    </xdr:pic>
    <xdr:clientData/>
  </xdr:twoCellAnchor>
  <xdr:twoCellAnchor>
    <xdr:from>
      <xdr:col>0</xdr:col>
      <xdr:colOff>112531</xdr:colOff>
      <xdr:row>200</xdr:row>
      <xdr:rowOff>176834</xdr:rowOff>
    </xdr:from>
    <xdr:to>
      <xdr:col>0</xdr:col>
      <xdr:colOff>1394420</xdr:colOff>
      <xdr:row>200</xdr:row>
      <xdr:rowOff>2295511</xdr:rowOff>
    </xdr:to>
    <xdr:pic>
      <xdr:nvPicPr>
        <xdr:cNvPr id="341" name="Picture 340">
          <a:extLst>
            <a:ext uri="{FF2B5EF4-FFF2-40B4-BE49-F238E27FC236}">
              <a16:creationId xmlns:a16="http://schemas.microsoft.com/office/drawing/2014/main" id="{92CA365B-871B-FD44-BC06-4C0174016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1" y="419244682"/>
          <a:ext cx="1281889" cy="2118677"/>
        </a:xfrm>
        <a:prstGeom prst="rect">
          <a:avLst/>
        </a:prstGeom>
      </xdr:spPr>
    </xdr:pic>
    <xdr:clientData/>
  </xdr:twoCellAnchor>
  <xdr:twoCellAnchor>
    <xdr:from>
      <xdr:col>0</xdr:col>
      <xdr:colOff>112531</xdr:colOff>
      <xdr:row>202</xdr:row>
      <xdr:rowOff>128607</xdr:rowOff>
    </xdr:from>
    <xdr:to>
      <xdr:col>0</xdr:col>
      <xdr:colOff>1464532</xdr:colOff>
      <xdr:row>202</xdr:row>
      <xdr:rowOff>2363164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475B16CE-0646-774F-B1C4-3E16DF994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1" y="421672151"/>
          <a:ext cx="1352001" cy="2234557"/>
        </a:xfrm>
        <a:prstGeom prst="rect">
          <a:avLst/>
        </a:prstGeom>
      </xdr:spPr>
    </xdr:pic>
    <xdr:clientData/>
  </xdr:twoCellAnchor>
  <xdr:twoCellAnchor>
    <xdr:from>
      <xdr:col>0</xdr:col>
      <xdr:colOff>108748</xdr:colOff>
      <xdr:row>205</xdr:row>
      <xdr:rowOff>208987</xdr:rowOff>
    </xdr:from>
    <xdr:to>
      <xdr:col>0</xdr:col>
      <xdr:colOff>1373209</xdr:colOff>
      <xdr:row>205</xdr:row>
      <xdr:rowOff>2298860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01B13FDF-E207-7847-9B82-807E65629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8" y="424228228"/>
          <a:ext cx="1264461" cy="2089873"/>
        </a:xfrm>
        <a:prstGeom prst="rect">
          <a:avLst/>
        </a:prstGeom>
      </xdr:spPr>
    </xdr:pic>
    <xdr:clientData/>
  </xdr:twoCellAnchor>
  <xdr:twoCellAnchor>
    <xdr:from>
      <xdr:col>0</xdr:col>
      <xdr:colOff>128607</xdr:colOff>
      <xdr:row>206</xdr:row>
      <xdr:rowOff>125036</xdr:rowOff>
    </xdr:from>
    <xdr:to>
      <xdr:col>0</xdr:col>
      <xdr:colOff>1414683</xdr:colOff>
      <xdr:row>206</xdr:row>
      <xdr:rowOff>2250633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id="{5EEDE51D-40B3-0549-A99D-069FCA030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07" y="426619973"/>
          <a:ext cx="1286076" cy="2125597"/>
        </a:xfrm>
        <a:prstGeom prst="rect">
          <a:avLst/>
        </a:prstGeom>
      </xdr:spPr>
    </xdr:pic>
    <xdr:clientData/>
  </xdr:twoCellAnchor>
  <xdr:twoCellAnchor>
    <xdr:from>
      <xdr:col>0</xdr:col>
      <xdr:colOff>128607</xdr:colOff>
      <xdr:row>207</xdr:row>
      <xdr:rowOff>80379</xdr:rowOff>
    </xdr:from>
    <xdr:to>
      <xdr:col>0</xdr:col>
      <xdr:colOff>1480608</xdr:colOff>
      <xdr:row>207</xdr:row>
      <xdr:rowOff>2314936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638495B1-9A1E-E040-B1ED-91FDF4AFD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07" y="429051012"/>
          <a:ext cx="1352001" cy="2234557"/>
        </a:xfrm>
        <a:prstGeom prst="rect">
          <a:avLst/>
        </a:prstGeom>
      </xdr:spPr>
    </xdr:pic>
    <xdr:clientData/>
  </xdr:twoCellAnchor>
  <xdr:twoCellAnchor>
    <xdr:from>
      <xdr:col>0</xdr:col>
      <xdr:colOff>112531</xdr:colOff>
      <xdr:row>210</xdr:row>
      <xdr:rowOff>208988</xdr:rowOff>
    </xdr:from>
    <xdr:to>
      <xdr:col>0</xdr:col>
      <xdr:colOff>1435352</xdr:colOff>
      <xdr:row>210</xdr:row>
      <xdr:rowOff>2395317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7830A335-577C-534F-9DDC-2EC2B8BA7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1" y="431655317"/>
          <a:ext cx="1322821" cy="2186329"/>
        </a:xfrm>
        <a:prstGeom prst="rect">
          <a:avLst/>
        </a:prstGeom>
      </xdr:spPr>
    </xdr:pic>
    <xdr:clientData/>
  </xdr:twoCellAnchor>
  <xdr:twoCellAnchor>
    <xdr:from>
      <xdr:col>0</xdr:col>
      <xdr:colOff>128608</xdr:colOff>
      <xdr:row>221</xdr:row>
      <xdr:rowOff>208988</xdr:rowOff>
    </xdr:from>
    <xdr:to>
      <xdr:col>0</xdr:col>
      <xdr:colOff>1402796</xdr:colOff>
      <xdr:row>221</xdr:row>
      <xdr:rowOff>2314938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AE7FBD6D-A71D-8243-BBEF-CFBB505BC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08" y="434131013"/>
          <a:ext cx="1274188" cy="2105950"/>
        </a:xfrm>
        <a:prstGeom prst="rect">
          <a:avLst/>
        </a:prstGeom>
      </xdr:spPr>
    </xdr:pic>
    <xdr:clientData/>
  </xdr:twoCellAnchor>
  <xdr:twoCellAnchor>
    <xdr:from>
      <xdr:col>0</xdr:col>
      <xdr:colOff>128608</xdr:colOff>
      <xdr:row>222</xdr:row>
      <xdr:rowOff>200502</xdr:rowOff>
    </xdr:from>
    <xdr:to>
      <xdr:col>0</xdr:col>
      <xdr:colOff>1446836</xdr:colOff>
      <xdr:row>222</xdr:row>
      <xdr:rowOff>2379240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id="{D864465B-358D-2142-AD6A-CD4C061DF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08" y="436598224"/>
          <a:ext cx="1318228" cy="2178738"/>
        </a:xfrm>
        <a:prstGeom prst="rect">
          <a:avLst/>
        </a:prstGeom>
      </xdr:spPr>
    </xdr:pic>
    <xdr:clientData/>
  </xdr:twoCellAnchor>
  <xdr:twoCellAnchor>
    <xdr:from>
      <xdr:col>0</xdr:col>
      <xdr:colOff>128607</xdr:colOff>
      <xdr:row>223</xdr:row>
      <xdr:rowOff>241139</xdr:rowOff>
    </xdr:from>
    <xdr:to>
      <xdr:col>0</xdr:col>
      <xdr:colOff>1422248</xdr:colOff>
      <xdr:row>223</xdr:row>
      <xdr:rowOff>2379240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id="{3AB285A6-D287-AB46-89C3-8182BC09E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07" y="439114557"/>
          <a:ext cx="1293641" cy="2138101"/>
        </a:xfrm>
        <a:prstGeom prst="rect">
          <a:avLst/>
        </a:prstGeom>
      </xdr:spPr>
    </xdr:pic>
    <xdr:clientData/>
  </xdr:twoCellAnchor>
  <xdr:twoCellAnchor>
    <xdr:from>
      <xdr:col>0</xdr:col>
      <xdr:colOff>64303</xdr:colOff>
      <xdr:row>225</xdr:row>
      <xdr:rowOff>160760</xdr:rowOff>
    </xdr:from>
    <xdr:to>
      <xdr:col>0</xdr:col>
      <xdr:colOff>1398607</xdr:colOff>
      <xdr:row>225</xdr:row>
      <xdr:rowOff>2366068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id="{A2222A13-E748-E849-9422-50385435E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03" y="441509874"/>
          <a:ext cx="1334304" cy="2205308"/>
        </a:xfrm>
        <a:prstGeom prst="rect">
          <a:avLst/>
        </a:prstGeom>
      </xdr:spPr>
    </xdr:pic>
    <xdr:clientData/>
  </xdr:twoCellAnchor>
  <xdr:twoCellAnchor>
    <xdr:from>
      <xdr:col>0</xdr:col>
      <xdr:colOff>112532</xdr:colOff>
      <xdr:row>227</xdr:row>
      <xdr:rowOff>144684</xdr:rowOff>
    </xdr:from>
    <xdr:to>
      <xdr:col>0</xdr:col>
      <xdr:colOff>1425626</xdr:colOff>
      <xdr:row>227</xdr:row>
      <xdr:rowOff>2314937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id="{B1EBCB26-DA0A-7948-A4DB-8D9B65938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2" y="443969494"/>
          <a:ext cx="1313094" cy="2170253"/>
        </a:xfrm>
        <a:prstGeom prst="rect">
          <a:avLst/>
        </a:prstGeom>
      </xdr:spPr>
    </xdr:pic>
    <xdr:clientData/>
  </xdr:twoCellAnchor>
  <xdr:twoCellAnchor>
    <xdr:from>
      <xdr:col>0</xdr:col>
      <xdr:colOff>128607</xdr:colOff>
      <xdr:row>228</xdr:row>
      <xdr:rowOff>176835</xdr:rowOff>
    </xdr:from>
    <xdr:to>
      <xdr:col>0</xdr:col>
      <xdr:colOff>1412522</xdr:colOff>
      <xdr:row>228</xdr:row>
      <xdr:rowOff>2298861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id="{C14729B0-F74A-7B4C-B816-8BBD80D13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07" y="446477341"/>
          <a:ext cx="1283915" cy="2122026"/>
        </a:xfrm>
        <a:prstGeom prst="rect">
          <a:avLst/>
        </a:prstGeom>
      </xdr:spPr>
    </xdr:pic>
    <xdr:clientData/>
  </xdr:twoCellAnchor>
  <xdr:twoCellAnchor>
    <xdr:from>
      <xdr:col>0</xdr:col>
      <xdr:colOff>112533</xdr:colOff>
      <xdr:row>230</xdr:row>
      <xdr:rowOff>257216</xdr:rowOff>
    </xdr:from>
    <xdr:to>
      <xdr:col>0</xdr:col>
      <xdr:colOff>1369833</xdr:colOff>
      <xdr:row>230</xdr:row>
      <xdr:rowOff>2335254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id="{06658A12-F1E3-8F45-8CC8-50146CB80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3" y="449033419"/>
          <a:ext cx="1257300" cy="2078038"/>
        </a:xfrm>
        <a:prstGeom prst="rect">
          <a:avLst/>
        </a:prstGeom>
      </xdr:spPr>
    </xdr:pic>
    <xdr:clientData/>
  </xdr:twoCellAnchor>
  <xdr:twoCellAnchor>
    <xdr:from>
      <xdr:col>0</xdr:col>
      <xdr:colOff>128609</xdr:colOff>
      <xdr:row>231</xdr:row>
      <xdr:rowOff>192911</xdr:rowOff>
    </xdr:from>
    <xdr:to>
      <xdr:col>0</xdr:col>
      <xdr:colOff>1399013</xdr:colOff>
      <xdr:row>231</xdr:row>
      <xdr:rowOff>2292607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id="{E269D55A-ED01-C84E-B7D3-B7C0039B8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09" y="451444810"/>
          <a:ext cx="1270404" cy="2099696"/>
        </a:xfrm>
        <a:prstGeom prst="rect">
          <a:avLst/>
        </a:prstGeom>
      </xdr:spPr>
    </xdr:pic>
    <xdr:clientData/>
  </xdr:twoCellAnchor>
  <xdr:twoCellAnchor>
    <xdr:from>
      <xdr:col>0</xdr:col>
      <xdr:colOff>112531</xdr:colOff>
      <xdr:row>232</xdr:row>
      <xdr:rowOff>176835</xdr:rowOff>
    </xdr:from>
    <xdr:to>
      <xdr:col>0</xdr:col>
      <xdr:colOff>1406172</xdr:colOff>
      <xdr:row>232</xdr:row>
      <xdr:rowOff>2314936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id="{160B4525-F77D-E042-854A-FF80BAA9E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1" y="453904430"/>
          <a:ext cx="1293641" cy="2138101"/>
        </a:xfrm>
        <a:prstGeom prst="rect">
          <a:avLst/>
        </a:prstGeom>
      </xdr:spPr>
    </xdr:pic>
    <xdr:clientData/>
  </xdr:twoCellAnchor>
  <xdr:twoCellAnchor>
    <xdr:from>
      <xdr:col>0</xdr:col>
      <xdr:colOff>112532</xdr:colOff>
      <xdr:row>233</xdr:row>
      <xdr:rowOff>208987</xdr:rowOff>
    </xdr:from>
    <xdr:to>
      <xdr:col>0</xdr:col>
      <xdr:colOff>1328360</xdr:colOff>
      <xdr:row>233</xdr:row>
      <xdr:rowOff>2218481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id="{624CF07F-DF87-0740-98D4-6FFF100C1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2" y="456412278"/>
          <a:ext cx="1215828" cy="2009494"/>
        </a:xfrm>
        <a:prstGeom prst="rect">
          <a:avLst/>
        </a:prstGeom>
      </xdr:spPr>
    </xdr:pic>
    <xdr:clientData/>
  </xdr:twoCellAnchor>
  <xdr:twoCellAnchor>
    <xdr:from>
      <xdr:col>0</xdr:col>
      <xdr:colOff>96456</xdr:colOff>
      <xdr:row>234</xdr:row>
      <xdr:rowOff>109628</xdr:rowOff>
    </xdr:from>
    <xdr:to>
      <xdr:col>0</xdr:col>
      <xdr:colOff>1430760</xdr:colOff>
      <xdr:row>234</xdr:row>
      <xdr:rowOff>2314937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id="{C78728C3-21C2-4C4B-9CB6-313B137F1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56" y="458788615"/>
          <a:ext cx="1334304" cy="2205309"/>
        </a:xfrm>
        <a:prstGeom prst="rect">
          <a:avLst/>
        </a:prstGeom>
      </xdr:spPr>
    </xdr:pic>
    <xdr:clientData/>
  </xdr:twoCellAnchor>
  <xdr:twoCellAnchor>
    <xdr:from>
      <xdr:col>0</xdr:col>
      <xdr:colOff>96456</xdr:colOff>
      <xdr:row>235</xdr:row>
      <xdr:rowOff>112532</xdr:rowOff>
    </xdr:from>
    <xdr:to>
      <xdr:col>0</xdr:col>
      <xdr:colOff>1430760</xdr:colOff>
      <xdr:row>235</xdr:row>
      <xdr:rowOff>2317840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id="{10D8A50E-AB61-5641-A94C-4AACF8DC6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56" y="461267216"/>
          <a:ext cx="1334304" cy="2205308"/>
        </a:xfrm>
        <a:prstGeom prst="rect">
          <a:avLst/>
        </a:prstGeom>
      </xdr:spPr>
    </xdr:pic>
    <xdr:clientData/>
  </xdr:twoCellAnchor>
  <xdr:twoCellAnchor>
    <xdr:from>
      <xdr:col>0</xdr:col>
      <xdr:colOff>80379</xdr:colOff>
      <xdr:row>236</xdr:row>
      <xdr:rowOff>241140</xdr:rowOff>
    </xdr:from>
    <xdr:to>
      <xdr:col>0</xdr:col>
      <xdr:colOff>1344840</xdr:colOff>
      <xdr:row>236</xdr:row>
      <xdr:rowOff>2331013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id="{6143A4CE-7F1E-7A43-881F-57E0A4EB2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79" y="463871520"/>
          <a:ext cx="1264461" cy="2089873"/>
        </a:xfrm>
        <a:prstGeom prst="rect">
          <a:avLst/>
        </a:prstGeom>
      </xdr:spPr>
    </xdr:pic>
    <xdr:clientData/>
  </xdr:twoCellAnchor>
  <xdr:twoCellAnchor>
    <xdr:from>
      <xdr:col>0</xdr:col>
      <xdr:colOff>48228</xdr:colOff>
      <xdr:row>237</xdr:row>
      <xdr:rowOff>64305</xdr:rowOff>
    </xdr:from>
    <xdr:to>
      <xdr:col>0</xdr:col>
      <xdr:colOff>1430760</xdr:colOff>
      <xdr:row>237</xdr:row>
      <xdr:rowOff>2349323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id="{8396D1BA-1962-BF4D-B414-38F1199FB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28" y="466170381"/>
          <a:ext cx="1382532" cy="2285018"/>
        </a:xfrm>
        <a:prstGeom prst="rect">
          <a:avLst/>
        </a:prstGeom>
      </xdr:spPr>
    </xdr:pic>
    <xdr:clientData/>
  </xdr:twoCellAnchor>
  <xdr:twoCellAnchor>
    <xdr:from>
      <xdr:col>0</xdr:col>
      <xdr:colOff>96455</xdr:colOff>
      <xdr:row>238</xdr:row>
      <xdr:rowOff>144683</xdr:rowOff>
    </xdr:from>
    <xdr:to>
      <xdr:col>0</xdr:col>
      <xdr:colOff>1351190</xdr:colOff>
      <xdr:row>238</xdr:row>
      <xdr:rowOff>2218481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id="{A7C2646A-3339-4A43-A574-3954A93B7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55" y="468726455"/>
          <a:ext cx="1254735" cy="2073798"/>
        </a:xfrm>
        <a:prstGeom prst="rect">
          <a:avLst/>
        </a:prstGeom>
      </xdr:spPr>
    </xdr:pic>
    <xdr:clientData/>
  </xdr:twoCellAnchor>
  <xdr:twoCellAnchor>
    <xdr:from>
      <xdr:col>0</xdr:col>
      <xdr:colOff>80379</xdr:colOff>
      <xdr:row>239</xdr:row>
      <xdr:rowOff>80380</xdr:rowOff>
    </xdr:from>
    <xdr:to>
      <xdr:col>0</xdr:col>
      <xdr:colOff>1446835</xdr:colOff>
      <xdr:row>239</xdr:row>
      <xdr:rowOff>2338828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id="{8C01FEFE-64D3-4D46-9FD3-1357498AA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79" y="471137848"/>
          <a:ext cx="1366456" cy="2258448"/>
        </a:xfrm>
        <a:prstGeom prst="rect">
          <a:avLst/>
        </a:prstGeom>
      </xdr:spPr>
    </xdr:pic>
    <xdr:clientData/>
  </xdr:twoCellAnchor>
  <xdr:twoCellAnchor>
    <xdr:from>
      <xdr:col>0</xdr:col>
      <xdr:colOff>112531</xdr:colOff>
      <xdr:row>240</xdr:row>
      <xdr:rowOff>192912</xdr:rowOff>
    </xdr:from>
    <xdr:to>
      <xdr:col>0</xdr:col>
      <xdr:colOff>1386719</xdr:colOff>
      <xdr:row>240</xdr:row>
      <xdr:rowOff>2298861</xdr:rowOff>
    </xdr:to>
    <xdr:pic>
      <xdr:nvPicPr>
        <xdr:cNvPr id="389" name="Picture 388">
          <a:extLst>
            <a:ext uri="{FF2B5EF4-FFF2-40B4-BE49-F238E27FC236}">
              <a16:creationId xmlns:a16="http://schemas.microsoft.com/office/drawing/2014/main" id="{82DD6DD1-8532-9745-8579-8854F665C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1" y="473726077"/>
          <a:ext cx="1274188" cy="2105949"/>
        </a:xfrm>
        <a:prstGeom prst="rect">
          <a:avLst/>
        </a:prstGeom>
      </xdr:spPr>
    </xdr:pic>
    <xdr:clientData/>
  </xdr:twoCellAnchor>
  <xdr:twoCellAnchor>
    <xdr:from>
      <xdr:col>0</xdr:col>
      <xdr:colOff>64304</xdr:colOff>
      <xdr:row>241</xdr:row>
      <xdr:rowOff>128608</xdr:rowOff>
    </xdr:from>
    <xdr:to>
      <xdr:col>0</xdr:col>
      <xdr:colOff>1416305</xdr:colOff>
      <xdr:row>241</xdr:row>
      <xdr:rowOff>2363165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id="{680F31A1-F634-E047-9280-2FD33BD4D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04" y="476137469"/>
          <a:ext cx="1352001" cy="2234557"/>
        </a:xfrm>
        <a:prstGeom prst="rect">
          <a:avLst/>
        </a:prstGeom>
      </xdr:spPr>
    </xdr:pic>
    <xdr:clientData/>
  </xdr:twoCellAnchor>
  <xdr:twoCellAnchor>
    <xdr:from>
      <xdr:col>0</xdr:col>
      <xdr:colOff>80380</xdr:colOff>
      <xdr:row>242</xdr:row>
      <xdr:rowOff>160760</xdr:rowOff>
    </xdr:from>
    <xdr:to>
      <xdr:col>0</xdr:col>
      <xdr:colOff>1398608</xdr:colOff>
      <xdr:row>242</xdr:row>
      <xdr:rowOff>2339498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id="{5293C6DE-81FB-9347-9617-9E42B8DDC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80" y="478645317"/>
          <a:ext cx="1318228" cy="2178738"/>
        </a:xfrm>
        <a:prstGeom prst="rect">
          <a:avLst/>
        </a:prstGeom>
      </xdr:spPr>
    </xdr:pic>
    <xdr:clientData/>
  </xdr:twoCellAnchor>
  <xdr:twoCellAnchor>
    <xdr:from>
      <xdr:col>0</xdr:col>
      <xdr:colOff>80380</xdr:colOff>
      <xdr:row>243</xdr:row>
      <xdr:rowOff>176835</xdr:rowOff>
    </xdr:from>
    <xdr:to>
      <xdr:col>0</xdr:col>
      <xdr:colOff>1383748</xdr:colOff>
      <xdr:row>243</xdr:row>
      <xdr:rowOff>2331012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id="{404AC1A6-80A2-2842-BFD2-14E867D05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80" y="481137088"/>
          <a:ext cx="1303368" cy="2154177"/>
        </a:xfrm>
        <a:prstGeom prst="rect">
          <a:avLst/>
        </a:prstGeom>
      </xdr:spPr>
    </xdr:pic>
    <xdr:clientData/>
  </xdr:twoCellAnchor>
  <xdr:twoCellAnchor>
    <xdr:from>
      <xdr:col>0</xdr:col>
      <xdr:colOff>144684</xdr:colOff>
      <xdr:row>244</xdr:row>
      <xdr:rowOff>156517</xdr:rowOff>
    </xdr:from>
    <xdr:to>
      <xdr:col>0</xdr:col>
      <xdr:colOff>1382532</xdr:colOff>
      <xdr:row>244</xdr:row>
      <xdr:rowOff>2202405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9BDEBA3-50A0-A344-BC28-1A8628713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84" y="483592466"/>
          <a:ext cx="1237848" cy="2045888"/>
        </a:xfrm>
        <a:prstGeom prst="rect">
          <a:avLst/>
        </a:prstGeom>
      </xdr:spPr>
    </xdr:pic>
    <xdr:clientData/>
  </xdr:twoCellAnchor>
  <xdr:twoCellAnchor>
    <xdr:from>
      <xdr:col>0</xdr:col>
      <xdr:colOff>176835</xdr:colOff>
      <xdr:row>245</xdr:row>
      <xdr:rowOff>225063</xdr:rowOff>
    </xdr:from>
    <xdr:to>
      <xdr:col>0</xdr:col>
      <xdr:colOff>1373209</xdr:colOff>
      <xdr:row>245</xdr:row>
      <xdr:rowOff>2202404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65B28EC-3A67-9545-B794-33497230E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35" y="486136709"/>
          <a:ext cx="1196374" cy="1977341"/>
        </a:xfrm>
        <a:prstGeom prst="rect">
          <a:avLst/>
        </a:prstGeom>
      </xdr:spPr>
    </xdr:pic>
    <xdr:clientData/>
  </xdr:twoCellAnchor>
  <xdr:twoCellAnchor>
    <xdr:from>
      <xdr:col>0</xdr:col>
      <xdr:colOff>128607</xdr:colOff>
      <xdr:row>246</xdr:row>
      <xdr:rowOff>160759</xdr:rowOff>
    </xdr:from>
    <xdr:to>
      <xdr:col>0</xdr:col>
      <xdr:colOff>1422248</xdr:colOff>
      <xdr:row>246</xdr:row>
      <xdr:rowOff>2298860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9176BB0-1DC5-7142-96BC-0DED65836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07" y="488548101"/>
          <a:ext cx="1293641" cy="2138101"/>
        </a:xfrm>
        <a:prstGeom prst="rect">
          <a:avLst/>
        </a:prstGeom>
      </xdr:spPr>
    </xdr:pic>
    <xdr:clientData/>
  </xdr:twoCellAnchor>
  <xdr:twoCellAnchor>
    <xdr:from>
      <xdr:col>0</xdr:col>
      <xdr:colOff>96456</xdr:colOff>
      <xdr:row>247</xdr:row>
      <xdr:rowOff>112532</xdr:rowOff>
    </xdr:from>
    <xdr:to>
      <xdr:col>0</xdr:col>
      <xdr:colOff>1360917</xdr:colOff>
      <xdr:row>247</xdr:row>
      <xdr:rowOff>2202405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B9895F3-5FC1-1840-BB85-08CABCB6A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56" y="490975570"/>
          <a:ext cx="1264461" cy="2089873"/>
        </a:xfrm>
        <a:prstGeom prst="rect">
          <a:avLst/>
        </a:prstGeom>
      </xdr:spPr>
    </xdr:pic>
    <xdr:clientData/>
  </xdr:twoCellAnchor>
  <xdr:twoCellAnchor>
    <xdr:from>
      <xdr:col>0</xdr:col>
      <xdr:colOff>64304</xdr:colOff>
      <xdr:row>249</xdr:row>
      <xdr:rowOff>80380</xdr:rowOff>
    </xdr:from>
    <xdr:to>
      <xdr:col>0</xdr:col>
      <xdr:colOff>1446836</xdr:colOff>
      <xdr:row>249</xdr:row>
      <xdr:rowOff>2365398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9E68D5C8-1D0C-B844-8A89-F6CD8BF5B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04" y="493419114"/>
          <a:ext cx="1382532" cy="2285018"/>
        </a:xfrm>
        <a:prstGeom prst="rect">
          <a:avLst/>
        </a:prstGeom>
      </xdr:spPr>
    </xdr:pic>
    <xdr:clientData/>
  </xdr:twoCellAnchor>
  <xdr:twoCellAnchor>
    <xdr:from>
      <xdr:col>0</xdr:col>
      <xdr:colOff>80380</xdr:colOff>
      <xdr:row>250</xdr:row>
      <xdr:rowOff>241139</xdr:rowOff>
    </xdr:from>
    <xdr:to>
      <xdr:col>0</xdr:col>
      <xdr:colOff>1335115</xdr:colOff>
      <xdr:row>250</xdr:row>
      <xdr:rowOff>2314937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4FE586B-303E-624A-8218-256575EB6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80" y="496055569"/>
          <a:ext cx="1254735" cy="2073798"/>
        </a:xfrm>
        <a:prstGeom prst="rect">
          <a:avLst/>
        </a:prstGeom>
      </xdr:spPr>
    </xdr:pic>
    <xdr:clientData/>
  </xdr:twoCellAnchor>
  <xdr:twoCellAnchor>
    <xdr:from>
      <xdr:col>0</xdr:col>
      <xdr:colOff>160760</xdr:colOff>
      <xdr:row>251</xdr:row>
      <xdr:rowOff>160760</xdr:rowOff>
    </xdr:from>
    <xdr:to>
      <xdr:col>0</xdr:col>
      <xdr:colOff>1434948</xdr:colOff>
      <xdr:row>251</xdr:row>
      <xdr:rowOff>2266709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AE47A88F-794C-B14D-84F8-7C0CC56C8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760" y="498450887"/>
          <a:ext cx="1274188" cy="2105949"/>
        </a:xfrm>
        <a:prstGeom prst="rect">
          <a:avLst/>
        </a:prstGeom>
      </xdr:spPr>
    </xdr:pic>
    <xdr:clientData/>
  </xdr:twoCellAnchor>
  <xdr:twoCellAnchor>
    <xdr:from>
      <xdr:col>0</xdr:col>
      <xdr:colOff>160760</xdr:colOff>
      <xdr:row>253</xdr:row>
      <xdr:rowOff>241139</xdr:rowOff>
    </xdr:from>
    <xdr:to>
      <xdr:col>0</xdr:col>
      <xdr:colOff>1337682</xdr:colOff>
      <xdr:row>253</xdr:row>
      <xdr:rowOff>2186329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EEEA7F5D-7375-5240-944C-2068D090A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760" y="501006962"/>
          <a:ext cx="1176922" cy="1945190"/>
        </a:xfrm>
        <a:prstGeom prst="rect">
          <a:avLst/>
        </a:prstGeom>
      </xdr:spPr>
    </xdr:pic>
    <xdr:clientData/>
  </xdr:twoCellAnchor>
  <xdr:twoCellAnchor>
    <xdr:from>
      <xdr:col>0</xdr:col>
      <xdr:colOff>64304</xdr:colOff>
      <xdr:row>254</xdr:row>
      <xdr:rowOff>208987</xdr:rowOff>
    </xdr:from>
    <xdr:to>
      <xdr:col>0</xdr:col>
      <xdr:colOff>1350379</xdr:colOff>
      <xdr:row>254</xdr:row>
      <xdr:rowOff>2334583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6A04423D-2DC4-9B47-A35A-A59DE5D27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04" y="503450506"/>
          <a:ext cx="1286075" cy="2125596"/>
        </a:xfrm>
        <a:prstGeom prst="rect">
          <a:avLst/>
        </a:prstGeom>
      </xdr:spPr>
    </xdr:pic>
    <xdr:clientData/>
  </xdr:twoCellAnchor>
  <xdr:twoCellAnchor>
    <xdr:from>
      <xdr:col>0</xdr:col>
      <xdr:colOff>64304</xdr:colOff>
      <xdr:row>255</xdr:row>
      <xdr:rowOff>80380</xdr:rowOff>
    </xdr:from>
    <xdr:to>
      <xdr:col>0</xdr:col>
      <xdr:colOff>1435758</xdr:colOff>
      <xdr:row>255</xdr:row>
      <xdr:rowOff>2347089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51FE27B-7B59-E345-91C0-F77E36C13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04" y="505797595"/>
          <a:ext cx="1371454" cy="2266709"/>
        </a:xfrm>
        <a:prstGeom prst="rect">
          <a:avLst/>
        </a:prstGeom>
      </xdr:spPr>
    </xdr:pic>
    <xdr:clientData/>
  </xdr:twoCellAnchor>
  <xdr:twoCellAnchor>
    <xdr:from>
      <xdr:col>0</xdr:col>
      <xdr:colOff>96456</xdr:colOff>
      <xdr:row>256</xdr:row>
      <xdr:rowOff>225063</xdr:rowOff>
    </xdr:from>
    <xdr:to>
      <xdr:col>0</xdr:col>
      <xdr:colOff>1341464</xdr:colOff>
      <xdr:row>256</xdr:row>
      <xdr:rowOff>2282785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C2098280-3F30-C34A-8985-ACDD03986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56" y="508417974"/>
          <a:ext cx="1245008" cy="2057722"/>
        </a:xfrm>
        <a:prstGeom prst="rect">
          <a:avLst/>
        </a:prstGeom>
      </xdr:spPr>
    </xdr:pic>
    <xdr:clientData/>
  </xdr:twoCellAnchor>
  <xdr:twoCellAnchor>
    <xdr:from>
      <xdr:col>0</xdr:col>
      <xdr:colOff>80380</xdr:colOff>
      <xdr:row>257</xdr:row>
      <xdr:rowOff>112531</xdr:rowOff>
    </xdr:from>
    <xdr:to>
      <xdr:col>0</xdr:col>
      <xdr:colOff>1382532</xdr:colOff>
      <xdr:row>257</xdr:row>
      <xdr:rowOff>2264699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19957918-A1C1-7144-A0AD-840330E19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80" y="510781139"/>
          <a:ext cx="1302152" cy="2152168"/>
        </a:xfrm>
        <a:prstGeom prst="rect">
          <a:avLst/>
        </a:prstGeom>
      </xdr:spPr>
    </xdr:pic>
    <xdr:clientData/>
  </xdr:twoCellAnchor>
  <xdr:twoCellAnchor>
    <xdr:from>
      <xdr:col>0</xdr:col>
      <xdr:colOff>96456</xdr:colOff>
      <xdr:row>258</xdr:row>
      <xdr:rowOff>128606</xdr:rowOff>
    </xdr:from>
    <xdr:to>
      <xdr:col>0</xdr:col>
      <xdr:colOff>1409550</xdr:colOff>
      <xdr:row>258</xdr:row>
      <xdr:rowOff>2298859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38B46854-31F3-934E-9379-2D77428CA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56" y="513272910"/>
          <a:ext cx="1313094" cy="2170253"/>
        </a:xfrm>
        <a:prstGeom prst="rect">
          <a:avLst/>
        </a:prstGeom>
      </xdr:spPr>
    </xdr:pic>
    <xdr:clientData/>
  </xdr:twoCellAnchor>
  <xdr:twoCellAnchor>
    <xdr:from>
      <xdr:col>0</xdr:col>
      <xdr:colOff>112531</xdr:colOff>
      <xdr:row>259</xdr:row>
      <xdr:rowOff>208987</xdr:rowOff>
    </xdr:from>
    <xdr:to>
      <xdr:col>0</xdr:col>
      <xdr:colOff>1376992</xdr:colOff>
      <xdr:row>259</xdr:row>
      <xdr:rowOff>2298860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4E0720C9-D0EF-6241-8F12-C38EE4F3A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1" y="515828987"/>
          <a:ext cx="1264461" cy="2089873"/>
        </a:xfrm>
        <a:prstGeom prst="rect">
          <a:avLst/>
        </a:prstGeom>
      </xdr:spPr>
    </xdr:pic>
    <xdr:clientData/>
  </xdr:twoCellAnchor>
  <xdr:twoCellAnchor>
    <xdr:from>
      <xdr:col>0</xdr:col>
      <xdr:colOff>144684</xdr:colOff>
      <xdr:row>260</xdr:row>
      <xdr:rowOff>208988</xdr:rowOff>
    </xdr:from>
    <xdr:to>
      <xdr:col>0</xdr:col>
      <xdr:colOff>1370239</xdr:colOff>
      <xdr:row>260</xdr:row>
      <xdr:rowOff>2234558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BB9A78BA-B19C-5A49-8C6D-640AF19F8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84" y="518304684"/>
          <a:ext cx="1225555" cy="2025570"/>
        </a:xfrm>
        <a:prstGeom prst="rect">
          <a:avLst/>
        </a:prstGeom>
      </xdr:spPr>
    </xdr:pic>
    <xdr:clientData/>
  </xdr:twoCellAnchor>
  <xdr:twoCellAnchor>
    <xdr:from>
      <xdr:col>0</xdr:col>
      <xdr:colOff>66061</xdr:colOff>
      <xdr:row>261</xdr:row>
      <xdr:rowOff>112532</xdr:rowOff>
    </xdr:from>
    <xdr:to>
      <xdr:col>0</xdr:col>
      <xdr:colOff>1398608</xdr:colOff>
      <xdr:row>261</xdr:row>
      <xdr:rowOff>2314937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836DC886-B488-754B-A287-46E841BE5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61" y="520683924"/>
          <a:ext cx="1332547" cy="2202405"/>
        </a:xfrm>
        <a:prstGeom prst="rect">
          <a:avLst/>
        </a:prstGeom>
      </xdr:spPr>
    </xdr:pic>
    <xdr:clientData/>
  </xdr:twoCellAnchor>
  <xdr:twoCellAnchor>
    <xdr:from>
      <xdr:col>0</xdr:col>
      <xdr:colOff>64305</xdr:colOff>
      <xdr:row>262</xdr:row>
      <xdr:rowOff>225063</xdr:rowOff>
    </xdr:from>
    <xdr:to>
      <xdr:col>0</xdr:col>
      <xdr:colOff>1289859</xdr:colOff>
      <xdr:row>262</xdr:row>
      <xdr:rowOff>2250632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B2CB87ED-B3DE-C54E-B1DA-ECD174FCF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05" y="523272152"/>
          <a:ext cx="1225554" cy="2025569"/>
        </a:xfrm>
        <a:prstGeom prst="rect">
          <a:avLst/>
        </a:prstGeom>
      </xdr:spPr>
    </xdr:pic>
    <xdr:clientData/>
  </xdr:twoCellAnchor>
  <xdr:twoCellAnchor>
    <xdr:from>
      <xdr:col>0</xdr:col>
      <xdr:colOff>144684</xdr:colOff>
      <xdr:row>263</xdr:row>
      <xdr:rowOff>192912</xdr:rowOff>
    </xdr:from>
    <xdr:to>
      <xdr:col>0</xdr:col>
      <xdr:colOff>1350786</xdr:colOff>
      <xdr:row>263</xdr:row>
      <xdr:rowOff>2186330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D22489BA-BAD9-0C40-A3A3-46D911F69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84" y="525715697"/>
          <a:ext cx="1206102" cy="1993418"/>
        </a:xfrm>
        <a:prstGeom prst="rect">
          <a:avLst/>
        </a:prstGeom>
      </xdr:spPr>
    </xdr:pic>
    <xdr:clientData/>
  </xdr:twoCellAnchor>
  <xdr:twoCellAnchor>
    <xdr:from>
      <xdr:col>0</xdr:col>
      <xdr:colOff>128608</xdr:colOff>
      <xdr:row>264</xdr:row>
      <xdr:rowOff>225064</xdr:rowOff>
    </xdr:from>
    <xdr:to>
      <xdr:col>0</xdr:col>
      <xdr:colOff>1324983</xdr:colOff>
      <xdr:row>264</xdr:row>
      <xdr:rowOff>2202406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505129E5-1DC3-9246-9230-D8B392A15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08" y="528223545"/>
          <a:ext cx="1196375" cy="1977342"/>
        </a:xfrm>
        <a:prstGeom prst="rect">
          <a:avLst/>
        </a:prstGeom>
      </xdr:spPr>
    </xdr:pic>
    <xdr:clientData/>
  </xdr:twoCellAnchor>
  <xdr:twoCellAnchor>
    <xdr:from>
      <xdr:col>0</xdr:col>
      <xdr:colOff>64304</xdr:colOff>
      <xdr:row>265</xdr:row>
      <xdr:rowOff>144684</xdr:rowOff>
    </xdr:from>
    <xdr:to>
      <xdr:col>0</xdr:col>
      <xdr:colOff>1348219</xdr:colOff>
      <xdr:row>265</xdr:row>
      <xdr:rowOff>2266710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1F03EB1A-0746-2D40-8CBD-9C55EA987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04" y="530618861"/>
          <a:ext cx="1283915" cy="2122026"/>
        </a:xfrm>
        <a:prstGeom prst="rect">
          <a:avLst/>
        </a:prstGeom>
      </xdr:spPr>
    </xdr:pic>
    <xdr:clientData/>
  </xdr:twoCellAnchor>
  <xdr:twoCellAnchor>
    <xdr:from>
      <xdr:col>0</xdr:col>
      <xdr:colOff>128608</xdr:colOff>
      <xdr:row>266</xdr:row>
      <xdr:rowOff>273291</xdr:rowOff>
    </xdr:from>
    <xdr:to>
      <xdr:col>0</xdr:col>
      <xdr:colOff>1441703</xdr:colOff>
      <xdr:row>266</xdr:row>
      <xdr:rowOff>2443545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79976EF5-B41F-4841-BB61-6A37041E9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08" y="533223164"/>
          <a:ext cx="1313095" cy="2170254"/>
        </a:xfrm>
        <a:prstGeom prst="rect">
          <a:avLst/>
        </a:prstGeom>
      </xdr:spPr>
    </xdr:pic>
    <xdr:clientData/>
  </xdr:twoCellAnchor>
  <xdr:twoCellAnchor>
    <xdr:from>
      <xdr:col>0</xdr:col>
      <xdr:colOff>80379</xdr:colOff>
      <xdr:row>267</xdr:row>
      <xdr:rowOff>160760</xdr:rowOff>
    </xdr:from>
    <xdr:to>
      <xdr:col>0</xdr:col>
      <xdr:colOff>1432379</xdr:colOff>
      <xdr:row>267</xdr:row>
      <xdr:rowOff>2395317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2D73AEEF-1EEB-0C44-8891-4FF8F0C85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79" y="535586330"/>
          <a:ext cx="1352000" cy="2234557"/>
        </a:xfrm>
        <a:prstGeom prst="rect">
          <a:avLst/>
        </a:prstGeom>
      </xdr:spPr>
    </xdr:pic>
    <xdr:clientData/>
  </xdr:twoCellAnchor>
  <xdr:twoCellAnchor>
    <xdr:from>
      <xdr:col>0</xdr:col>
      <xdr:colOff>112531</xdr:colOff>
      <xdr:row>268</xdr:row>
      <xdr:rowOff>192911</xdr:rowOff>
    </xdr:from>
    <xdr:to>
      <xdr:col>0</xdr:col>
      <xdr:colOff>1347812</xdr:colOff>
      <xdr:row>268</xdr:row>
      <xdr:rowOff>2234556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AA3C6FF-5C92-6441-839D-13EBC7FD7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1" y="538094177"/>
          <a:ext cx="1235281" cy="2041645"/>
        </a:xfrm>
        <a:prstGeom prst="rect">
          <a:avLst/>
        </a:prstGeom>
      </xdr:spPr>
    </xdr:pic>
    <xdr:clientData/>
  </xdr:twoCellAnchor>
  <xdr:twoCellAnchor>
    <xdr:from>
      <xdr:col>0</xdr:col>
      <xdr:colOff>96456</xdr:colOff>
      <xdr:row>269</xdr:row>
      <xdr:rowOff>192912</xdr:rowOff>
    </xdr:from>
    <xdr:to>
      <xdr:col>0</xdr:col>
      <xdr:colOff>1390097</xdr:colOff>
      <xdr:row>269</xdr:row>
      <xdr:rowOff>2331013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D1A8F895-EFAA-A74F-BF36-BFEAF5EB6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56" y="540569874"/>
          <a:ext cx="1293641" cy="2138101"/>
        </a:xfrm>
        <a:prstGeom prst="rect">
          <a:avLst/>
        </a:prstGeom>
      </xdr:spPr>
    </xdr:pic>
    <xdr:clientData/>
  </xdr:twoCellAnchor>
  <xdr:twoCellAnchor>
    <xdr:from>
      <xdr:col>0</xdr:col>
      <xdr:colOff>96456</xdr:colOff>
      <xdr:row>270</xdr:row>
      <xdr:rowOff>160760</xdr:rowOff>
    </xdr:from>
    <xdr:to>
      <xdr:col>0</xdr:col>
      <xdr:colOff>1382532</xdr:colOff>
      <xdr:row>270</xdr:row>
      <xdr:rowOff>2286358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92D0CFC6-22F2-364F-AA34-DD5D99629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56" y="543013418"/>
          <a:ext cx="1286076" cy="2125598"/>
        </a:xfrm>
        <a:prstGeom prst="rect">
          <a:avLst/>
        </a:prstGeom>
      </xdr:spPr>
    </xdr:pic>
    <xdr:clientData/>
  </xdr:twoCellAnchor>
  <xdr:twoCellAnchor>
    <xdr:from>
      <xdr:col>0</xdr:col>
      <xdr:colOff>80380</xdr:colOff>
      <xdr:row>271</xdr:row>
      <xdr:rowOff>176835</xdr:rowOff>
    </xdr:from>
    <xdr:to>
      <xdr:col>0</xdr:col>
      <xdr:colOff>1430760</xdr:colOff>
      <xdr:row>271</xdr:row>
      <xdr:rowOff>2408713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CE228F34-794E-9740-B13F-3DE457E41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80" y="545505189"/>
          <a:ext cx="1350380" cy="2231878"/>
        </a:xfrm>
        <a:prstGeom prst="rect">
          <a:avLst/>
        </a:prstGeom>
      </xdr:spPr>
    </xdr:pic>
    <xdr:clientData/>
  </xdr:twoCellAnchor>
  <xdr:twoCellAnchor>
    <xdr:from>
      <xdr:col>0</xdr:col>
      <xdr:colOff>80380</xdr:colOff>
      <xdr:row>272</xdr:row>
      <xdr:rowOff>96456</xdr:rowOff>
    </xdr:from>
    <xdr:to>
      <xdr:col>0</xdr:col>
      <xdr:colOff>1412928</xdr:colOff>
      <xdr:row>272</xdr:row>
      <xdr:rowOff>2298861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7A955391-1BF8-D549-BDF4-71D4AE759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80" y="547900507"/>
          <a:ext cx="1332548" cy="2202405"/>
        </a:xfrm>
        <a:prstGeom prst="rect">
          <a:avLst/>
        </a:prstGeom>
      </xdr:spPr>
    </xdr:pic>
    <xdr:clientData/>
  </xdr:twoCellAnchor>
  <xdr:twoCellAnchor>
    <xdr:from>
      <xdr:col>0</xdr:col>
      <xdr:colOff>80379</xdr:colOff>
      <xdr:row>273</xdr:row>
      <xdr:rowOff>157854</xdr:rowOff>
    </xdr:from>
    <xdr:to>
      <xdr:col>0</xdr:col>
      <xdr:colOff>1398608</xdr:colOff>
      <xdr:row>273</xdr:row>
      <xdr:rowOff>2336593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D64E66B2-5490-4E44-97E5-6B6F43A69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79" y="550437601"/>
          <a:ext cx="1318229" cy="2178739"/>
        </a:xfrm>
        <a:prstGeom prst="rect">
          <a:avLst/>
        </a:prstGeom>
      </xdr:spPr>
    </xdr:pic>
    <xdr:clientData/>
  </xdr:twoCellAnchor>
  <xdr:twoCellAnchor>
    <xdr:from>
      <xdr:col>0</xdr:col>
      <xdr:colOff>96455</xdr:colOff>
      <xdr:row>274</xdr:row>
      <xdr:rowOff>176835</xdr:rowOff>
    </xdr:from>
    <xdr:to>
      <xdr:col>0</xdr:col>
      <xdr:colOff>1409549</xdr:colOff>
      <xdr:row>274</xdr:row>
      <xdr:rowOff>2347088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9E07CE57-5665-B343-A710-A67594184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55" y="552932278"/>
          <a:ext cx="1313094" cy="2170253"/>
        </a:xfrm>
        <a:prstGeom prst="rect">
          <a:avLst/>
        </a:prstGeom>
      </xdr:spPr>
    </xdr:pic>
    <xdr:clientData/>
  </xdr:twoCellAnchor>
  <xdr:twoCellAnchor>
    <xdr:from>
      <xdr:col>0</xdr:col>
      <xdr:colOff>96455</xdr:colOff>
      <xdr:row>278</xdr:row>
      <xdr:rowOff>220821</xdr:rowOff>
    </xdr:from>
    <xdr:to>
      <xdr:col>0</xdr:col>
      <xdr:colOff>1334303</xdr:colOff>
      <xdr:row>278</xdr:row>
      <xdr:rowOff>2266709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2653B455-F8A2-764A-850D-32F3F5AA5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55" y="555451960"/>
          <a:ext cx="1237848" cy="2045888"/>
        </a:xfrm>
        <a:prstGeom prst="rect">
          <a:avLst/>
        </a:prstGeom>
      </xdr:spPr>
    </xdr:pic>
    <xdr:clientData/>
  </xdr:twoCellAnchor>
  <xdr:twoCellAnchor>
    <xdr:from>
      <xdr:col>0</xdr:col>
      <xdr:colOff>80380</xdr:colOff>
      <xdr:row>279</xdr:row>
      <xdr:rowOff>144683</xdr:rowOff>
    </xdr:from>
    <xdr:to>
      <xdr:col>0</xdr:col>
      <xdr:colOff>1374022</xdr:colOff>
      <xdr:row>279</xdr:row>
      <xdr:rowOff>2282785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D88ED009-78B2-254C-B1CE-40713215A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80" y="557851518"/>
          <a:ext cx="1293642" cy="2138102"/>
        </a:xfrm>
        <a:prstGeom prst="rect">
          <a:avLst/>
        </a:prstGeom>
      </xdr:spPr>
    </xdr:pic>
    <xdr:clientData/>
  </xdr:twoCellAnchor>
  <xdr:twoCellAnchor>
    <xdr:from>
      <xdr:col>0</xdr:col>
      <xdr:colOff>160760</xdr:colOff>
      <xdr:row>281</xdr:row>
      <xdr:rowOff>321519</xdr:rowOff>
    </xdr:from>
    <xdr:to>
      <xdr:col>0</xdr:col>
      <xdr:colOff>1337681</xdr:colOff>
      <xdr:row>281</xdr:row>
      <xdr:rowOff>2266708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4839B4C4-C263-F946-BF6E-E6B44A53B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760" y="560504051"/>
          <a:ext cx="1176921" cy="1945189"/>
        </a:xfrm>
        <a:prstGeom prst="rect">
          <a:avLst/>
        </a:prstGeom>
      </xdr:spPr>
    </xdr:pic>
    <xdr:clientData/>
  </xdr:twoCellAnchor>
  <xdr:twoCellAnchor>
    <xdr:from>
      <xdr:col>0</xdr:col>
      <xdr:colOff>80380</xdr:colOff>
      <xdr:row>282</xdr:row>
      <xdr:rowOff>160759</xdr:rowOff>
    </xdr:from>
    <xdr:to>
      <xdr:col>0</xdr:col>
      <xdr:colOff>1432381</xdr:colOff>
      <xdr:row>282</xdr:row>
      <xdr:rowOff>2395316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C8D9F0DD-FAFC-3A4B-89C9-3FF397EB5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80" y="562818987"/>
          <a:ext cx="1352001" cy="2234557"/>
        </a:xfrm>
        <a:prstGeom prst="rect">
          <a:avLst/>
        </a:prstGeom>
      </xdr:spPr>
    </xdr:pic>
    <xdr:clientData/>
  </xdr:twoCellAnchor>
  <xdr:twoCellAnchor>
    <xdr:from>
      <xdr:col>0</xdr:col>
      <xdr:colOff>80380</xdr:colOff>
      <xdr:row>283</xdr:row>
      <xdr:rowOff>112532</xdr:rowOff>
    </xdr:from>
    <xdr:to>
      <xdr:col>0</xdr:col>
      <xdr:colOff>1382532</xdr:colOff>
      <xdr:row>283</xdr:row>
      <xdr:rowOff>2264700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052AB28A-DBCE-9245-9FCB-947711A13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80" y="565246456"/>
          <a:ext cx="1302152" cy="2152168"/>
        </a:xfrm>
        <a:prstGeom prst="rect">
          <a:avLst/>
        </a:prstGeom>
      </xdr:spPr>
    </xdr:pic>
    <xdr:clientData/>
  </xdr:twoCellAnchor>
  <xdr:twoCellAnchor>
    <xdr:from>
      <xdr:col>0</xdr:col>
      <xdr:colOff>80380</xdr:colOff>
      <xdr:row>284</xdr:row>
      <xdr:rowOff>225063</xdr:rowOff>
    </xdr:from>
    <xdr:to>
      <xdr:col>0</xdr:col>
      <xdr:colOff>1374022</xdr:colOff>
      <xdr:row>284</xdr:row>
      <xdr:rowOff>2363165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D1AC4D42-71CB-BE49-97FD-9EC326FD5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80" y="567834683"/>
          <a:ext cx="1293642" cy="2138102"/>
        </a:xfrm>
        <a:prstGeom prst="rect">
          <a:avLst/>
        </a:prstGeom>
      </xdr:spPr>
    </xdr:pic>
    <xdr:clientData/>
  </xdr:twoCellAnchor>
  <xdr:twoCellAnchor>
    <xdr:from>
      <xdr:col>0</xdr:col>
      <xdr:colOff>64304</xdr:colOff>
      <xdr:row>285</xdr:row>
      <xdr:rowOff>96455</xdr:rowOff>
    </xdr:from>
    <xdr:to>
      <xdr:col>0</xdr:col>
      <xdr:colOff>1387126</xdr:colOff>
      <xdr:row>285</xdr:row>
      <xdr:rowOff>2282785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B4B8608E-6A5D-8B42-9B06-FD4F95AF0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04" y="570181771"/>
          <a:ext cx="1322822" cy="2186330"/>
        </a:xfrm>
        <a:prstGeom prst="rect">
          <a:avLst/>
        </a:prstGeom>
      </xdr:spPr>
    </xdr:pic>
    <xdr:clientData/>
  </xdr:twoCellAnchor>
  <xdr:twoCellAnchor>
    <xdr:from>
      <xdr:col>0</xdr:col>
      <xdr:colOff>112532</xdr:colOff>
      <xdr:row>286</xdr:row>
      <xdr:rowOff>208987</xdr:rowOff>
    </xdr:from>
    <xdr:to>
      <xdr:col>0</xdr:col>
      <xdr:colOff>1318633</xdr:colOff>
      <xdr:row>286</xdr:row>
      <xdr:rowOff>2202404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019636C9-23AE-8147-860E-188084C0F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2" y="572770000"/>
          <a:ext cx="1206101" cy="1993417"/>
        </a:xfrm>
        <a:prstGeom prst="rect">
          <a:avLst/>
        </a:prstGeom>
      </xdr:spPr>
    </xdr:pic>
    <xdr:clientData/>
  </xdr:twoCellAnchor>
  <xdr:twoCellAnchor>
    <xdr:from>
      <xdr:col>0</xdr:col>
      <xdr:colOff>80379</xdr:colOff>
      <xdr:row>288</xdr:row>
      <xdr:rowOff>176835</xdr:rowOff>
    </xdr:from>
    <xdr:to>
      <xdr:col>0</xdr:col>
      <xdr:colOff>1354567</xdr:colOff>
      <xdr:row>288</xdr:row>
      <xdr:rowOff>2282784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EA013702-DB05-2240-8674-976EA4A48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79" y="575213544"/>
          <a:ext cx="1274188" cy="2105949"/>
        </a:xfrm>
        <a:prstGeom prst="rect">
          <a:avLst/>
        </a:prstGeom>
      </xdr:spPr>
    </xdr:pic>
    <xdr:clientData/>
  </xdr:twoCellAnchor>
  <xdr:twoCellAnchor>
    <xdr:from>
      <xdr:col>0</xdr:col>
      <xdr:colOff>80380</xdr:colOff>
      <xdr:row>289</xdr:row>
      <xdr:rowOff>192911</xdr:rowOff>
    </xdr:from>
    <xdr:to>
      <xdr:col>0</xdr:col>
      <xdr:colOff>1364294</xdr:colOff>
      <xdr:row>289</xdr:row>
      <xdr:rowOff>2314936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C78275BF-54E1-6148-B298-1641689DF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80" y="577705316"/>
          <a:ext cx="1283914" cy="2122025"/>
        </a:xfrm>
        <a:prstGeom prst="rect">
          <a:avLst/>
        </a:prstGeom>
      </xdr:spPr>
    </xdr:pic>
    <xdr:clientData/>
  </xdr:twoCellAnchor>
  <xdr:twoCellAnchor>
    <xdr:from>
      <xdr:col>0</xdr:col>
      <xdr:colOff>64304</xdr:colOff>
      <xdr:row>290</xdr:row>
      <xdr:rowOff>208987</xdr:rowOff>
    </xdr:from>
    <xdr:to>
      <xdr:col>0</xdr:col>
      <xdr:colOff>1377399</xdr:colOff>
      <xdr:row>290</xdr:row>
      <xdr:rowOff>2379241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CA0399A3-643E-7E46-A96D-6FBBEE373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04" y="580197088"/>
          <a:ext cx="1313095" cy="2170254"/>
        </a:xfrm>
        <a:prstGeom prst="rect">
          <a:avLst/>
        </a:prstGeom>
      </xdr:spPr>
    </xdr:pic>
    <xdr:clientData/>
  </xdr:twoCellAnchor>
  <xdr:twoCellAnchor>
    <xdr:from>
      <xdr:col>0</xdr:col>
      <xdr:colOff>112531</xdr:colOff>
      <xdr:row>291</xdr:row>
      <xdr:rowOff>176836</xdr:rowOff>
    </xdr:from>
    <xdr:to>
      <xdr:col>0</xdr:col>
      <xdr:colOff>1415899</xdr:colOff>
      <xdr:row>291</xdr:row>
      <xdr:rowOff>2331014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33F7639D-D4EC-0B4F-BF60-E04631D2A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1" y="582640633"/>
          <a:ext cx="1303368" cy="2154178"/>
        </a:xfrm>
        <a:prstGeom prst="rect">
          <a:avLst/>
        </a:prstGeom>
      </xdr:spPr>
    </xdr:pic>
    <xdr:clientData/>
  </xdr:twoCellAnchor>
  <xdr:twoCellAnchor>
    <xdr:from>
      <xdr:col>0</xdr:col>
      <xdr:colOff>80380</xdr:colOff>
      <xdr:row>292</xdr:row>
      <xdr:rowOff>160760</xdr:rowOff>
    </xdr:from>
    <xdr:to>
      <xdr:col>0</xdr:col>
      <xdr:colOff>1414684</xdr:colOff>
      <xdr:row>292</xdr:row>
      <xdr:rowOff>2366067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7D18F8E6-2B49-584B-8727-04ACD897C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80" y="585100254"/>
          <a:ext cx="1334304" cy="2205307"/>
        </a:xfrm>
        <a:prstGeom prst="rect">
          <a:avLst/>
        </a:prstGeom>
      </xdr:spPr>
    </xdr:pic>
    <xdr:clientData/>
  </xdr:twoCellAnchor>
  <xdr:twoCellAnchor>
    <xdr:from>
      <xdr:col>0</xdr:col>
      <xdr:colOff>80379</xdr:colOff>
      <xdr:row>293</xdr:row>
      <xdr:rowOff>128608</xdr:rowOff>
    </xdr:from>
    <xdr:to>
      <xdr:col>0</xdr:col>
      <xdr:colOff>1393473</xdr:colOff>
      <xdr:row>293</xdr:row>
      <xdr:rowOff>2298861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F78FF8BA-F153-EC44-A72A-B8757D2E9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79" y="587543798"/>
          <a:ext cx="1313094" cy="2170253"/>
        </a:xfrm>
        <a:prstGeom prst="rect">
          <a:avLst/>
        </a:prstGeom>
      </xdr:spPr>
    </xdr:pic>
    <xdr:clientData/>
  </xdr:twoCellAnchor>
  <xdr:twoCellAnchor>
    <xdr:from>
      <xdr:col>0</xdr:col>
      <xdr:colOff>192911</xdr:colOff>
      <xdr:row>294</xdr:row>
      <xdr:rowOff>321519</xdr:rowOff>
    </xdr:from>
    <xdr:to>
      <xdr:col>0</xdr:col>
      <xdr:colOff>1302152</xdr:colOff>
      <xdr:row>294</xdr:row>
      <xdr:rowOff>2154848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2AA9AE3D-912A-F940-A34B-5A1E9F7B9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911" y="590212405"/>
          <a:ext cx="1109241" cy="1833329"/>
        </a:xfrm>
        <a:prstGeom prst="rect">
          <a:avLst/>
        </a:prstGeom>
      </xdr:spPr>
    </xdr:pic>
    <xdr:clientData/>
  </xdr:twoCellAnchor>
  <xdr:twoCellAnchor>
    <xdr:from>
      <xdr:col>0</xdr:col>
      <xdr:colOff>144684</xdr:colOff>
      <xdr:row>295</xdr:row>
      <xdr:rowOff>241139</xdr:rowOff>
    </xdr:from>
    <xdr:to>
      <xdr:col>0</xdr:col>
      <xdr:colOff>1272972</xdr:colOff>
      <xdr:row>295</xdr:row>
      <xdr:rowOff>2105949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FA149884-6B17-444F-86A0-A1F2EEC2B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84" y="592607721"/>
          <a:ext cx="1128288" cy="1864810"/>
        </a:xfrm>
        <a:prstGeom prst="rect">
          <a:avLst/>
        </a:prstGeom>
      </xdr:spPr>
    </xdr:pic>
    <xdr:clientData/>
  </xdr:twoCellAnchor>
  <xdr:twoCellAnchor>
    <xdr:from>
      <xdr:col>0</xdr:col>
      <xdr:colOff>80380</xdr:colOff>
      <xdr:row>296</xdr:row>
      <xdr:rowOff>208987</xdr:rowOff>
    </xdr:from>
    <xdr:to>
      <xdr:col>0</xdr:col>
      <xdr:colOff>1354568</xdr:colOff>
      <xdr:row>296</xdr:row>
      <xdr:rowOff>2314937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640080A6-3990-7540-A716-52CE7C95C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80" y="595051265"/>
          <a:ext cx="1274188" cy="2105950"/>
        </a:xfrm>
        <a:prstGeom prst="rect">
          <a:avLst/>
        </a:prstGeom>
      </xdr:spPr>
    </xdr:pic>
    <xdr:clientData/>
  </xdr:twoCellAnchor>
  <xdr:twoCellAnchor>
    <xdr:from>
      <xdr:col>0</xdr:col>
      <xdr:colOff>80380</xdr:colOff>
      <xdr:row>297</xdr:row>
      <xdr:rowOff>225063</xdr:rowOff>
    </xdr:from>
    <xdr:to>
      <xdr:col>0</xdr:col>
      <xdr:colOff>1350380</xdr:colOff>
      <xdr:row>297</xdr:row>
      <xdr:rowOff>2324091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2BC89124-B4C4-C442-AD2D-BCF902250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80" y="597543038"/>
          <a:ext cx="1270000" cy="2099028"/>
        </a:xfrm>
        <a:prstGeom prst="rect">
          <a:avLst/>
        </a:prstGeom>
      </xdr:spPr>
    </xdr:pic>
    <xdr:clientData/>
  </xdr:twoCellAnchor>
  <xdr:twoCellAnchor>
    <xdr:from>
      <xdr:col>0</xdr:col>
      <xdr:colOff>48228</xdr:colOff>
      <xdr:row>298</xdr:row>
      <xdr:rowOff>128608</xdr:rowOff>
    </xdr:from>
    <xdr:to>
      <xdr:col>0</xdr:col>
      <xdr:colOff>1361322</xdr:colOff>
      <xdr:row>298</xdr:row>
      <xdr:rowOff>2298861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0F17DD36-6902-8342-AE06-5F77ADF76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28" y="599922279"/>
          <a:ext cx="1313094" cy="2170253"/>
        </a:xfrm>
        <a:prstGeom prst="rect">
          <a:avLst/>
        </a:prstGeom>
      </xdr:spPr>
    </xdr:pic>
    <xdr:clientData/>
  </xdr:twoCellAnchor>
  <xdr:twoCellAnchor>
    <xdr:from>
      <xdr:col>0</xdr:col>
      <xdr:colOff>96455</xdr:colOff>
      <xdr:row>299</xdr:row>
      <xdr:rowOff>160760</xdr:rowOff>
    </xdr:from>
    <xdr:to>
      <xdr:col>0</xdr:col>
      <xdr:colOff>1380369</xdr:colOff>
      <xdr:row>299</xdr:row>
      <xdr:rowOff>2282785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4A6E195F-0B9B-F94D-8EBA-F9BAFDDD0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55" y="602430127"/>
          <a:ext cx="1283914" cy="2122025"/>
        </a:xfrm>
        <a:prstGeom prst="rect">
          <a:avLst/>
        </a:prstGeom>
      </xdr:spPr>
    </xdr:pic>
    <xdr:clientData/>
  </xdr:twoCellAnchor>
  <xdr:twoCellAnchor>
    <xdr:from>
      <xdr:col>0</xdr:col>
      <xdr:colOff>48228</xdr:colOff>
      <xdr:row>300</xdr:row>
      <xdr:rowOff>80380</xdr:rowOff>
    </xdr:from>
    <xdr:to>
      <xdr:col>0</xdr:col>
      <xdr:colOff>1462912</xdr:colOff>
      <xdr:row>300</xdr:row>
      <xdr:rowOff>2418538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E9B4FB20-783C-4646-BF45-CAA58E846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28" y="604825443"/>
          <a:ext cx="1414684" cy="2338158"/>
        </a:xfrm>
        <a:prstGeom prst="rect">
          <a:avLst/>
        </a:prstGeom>
      </xdr:spPr>
    </xdr:pic>
    <xdr:clientData/>
  </xdr:twoCellAnchor>
  <xdr:twoCellAnchor>
    <xdr:from>
      <xdr:col>0</xdr:col>
      <xdr:colOff>128607</xdr:colOff>
      <xdr:row>301</xdr:row>
      <xdr:rowOff>273291</xdr:rowOff>
    </xdr:from>
    <xdr:to>
      <xdr:col>0</xdr:col>
      <xdr:colOff>1334303</xdr:colOff>
      <xdr:row>301</xdr:row>
      <xdr:rowOff>2266039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DBFC6CA9-2205-144A-9ED0-65C30E7D6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07" y="607494050"/>
          <a:ext cx="1205696" cy="1992748"/>
        </a:xfrm>
        <a:prstGeom prst="rect">
          <a:avLst/>
        </a:prstGeom>
      </xdr:spPr>
    </xdr:pic>
    <xdr:clientData/>
  </xdr:twoCellAnchor>
  <xdr:twoCellAnchor>
    <xdr:from>
      <xdr:col>0</xdr:col>
      <xdr:colOff>128607</xdr:colOff>
      <xdr:row>303</xdr:row>
      <xdr:rowOff>257216</xdr:rowOff>
    </xdr:from>
    <xdr:to>
      <xdr:col>0</xdr:col>
      <xdr:colOff>1422248</xdr:colOff>
      <xdr:row>303</xdr:row>
      <xdr:rowOff>2395317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147AFFE1-02E0-C147-8589-600454721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07" y="609953672"/>
          <a:ext cx="1293641" cy="2138101"/>
        </a:xfrm>
        <a:prstGeom prst="rect">
          <a:avLst/>
        </a:prstGeom>
      </xdr:spPr>
    </xdr:pic>
    <xdr:clientData/>
  </xdr:twoCellAnchor>
  <xdr:twoCellAnchor>
    <xdr:from>
      <xdr:col>0</xdr:col>
      <xdr:colOff>128607</xdr:colOff>
      <xdr:row>306</xdr:row>
      <xdr:rowOff>136200</xdr:rowOff>
    </xdr:from>
    <xdr:to>
      <xdr:col>0</xdr:col>
      <xdr:colOff>1446835</xdr:colOff>
      <xdr:row>306</xdr:row>
      <xdr:rowOff>2314937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3AA33EC5-6165-A64D-A26A-93B834979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07" y="612308352"/>
          <a:ext cx="1318228" cy="2178737"/>
        </a:xfrm>
        <a:prstGeom prst="rect">
          <a:avLst/>
        </a:prstGeom>
      </xdr:spPr>
    </xdr:pic>
    <xdr:clientData/>
  </xdr:twoCellAnchor>
  <xdr:twoCellAnchor>
    <xdr:from>
      <xdr:col>0</xdr:col>
      <xdr:colOff>192912</xdr:colOff>
      <xdr:row>307</xdr:row>
      <xdr:rowOff>289367</xdr:rowOff>
    </xdr:from>
    <xdr:to>
      <xdr:col>0</xdr:col>
      <xdr:colOff>1398608</xdr:colOff>
      <xdr:row>307</xdr:row>
      <xdr:rowOff>2282115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EBF469AF-B7E6-AC46-9D55-F6D8F4170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912" y="614937215"/>
          <a:ext cx="1205696" cy="1992748"/>
        </a:xfrm>
        <a:prstGeom prst="rect">
          <a:avLst/>
        </a:prstGeom>
      </xdr:spPr>
    </xdr:pic>
    <xdr:clientData/>
  </xdr:twoCellAnchor>
  <xdr:twoCellAnchor>
    <xdr:from>
      <xdr:col>0</xdr:col>
      <xdr:colOff>96455</xdr:colOff>
      <xdr:row>308</xdr:row>
      <xdr:rowOff>208987</xdr:rowOff>
    </xdr:from>
    <xdr:to>
      <xdr:col>0</xdr:col>
      <xdr:colOff>1399823</xdr:colOff>
      <xdr:row>308</xdr:row>
      <xdr:rowOff>2363165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3B777500-183F-B145-8AFD-7FB961B66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55" y="617332531"/>
          <a:ext cx="1303368" cy="2154178"/>
        </a:xfrm>
        <a:prstGeom prst="rect">
          <a:avLst/>
        </a:prstGeom>
      </xdr:spPr>
    </xdr:pic>
    <xdr:clientData/>
  </xdr:twoCellAnchor>
  <xdr:twoCellAnchor>
    <xdr:from>
      <xdr:col>0</xdr:col>
      <xdr:colOff>128607</xdr:colOff>
      <xdr:row>309</xdr:row>
      <xdr:rowOff>289367</xdr:rowOff>
    </xdr:from>
    <xdr:to>
      <xdr:col>0</xdr:col>
      <xdr:colOff>1305528</xdr:colOff>
      <xdr:row>309</xdr:row>
      <xdr:rowOff>2234556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973914EC-3A9B-5542-A010-179DD02B6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07" y="619888608"/>
          <a:ext cx="1176921" cy="1945189"/>
        </a:xfrm>
        <a:prstGeom prst="rect">
          <a:avLst/>
        </a:prstGeom>
      </xdr:spPr>
    </xdr:pic>
    <xdr:clientData/>
  </xdr:twoCellAnchor>
  <xdr:twoCellAnchor>
    <xdr:from>
      <xdr:col>0</xdr:col>
      <xdr:colOff>192911</xdr:colOff>
      <xdr:row>310</xdr:row>
      <xdr:rowOff>208987</xdr:rowOff>
    </xdr:from>
    <xdr:to>
      <xdr:col>0</xdr:col>
      <xdr:colOff>1428192</xdr:colOff>
      <xdr:row>310</xdr:row>
      <xdr:rowOff>2250632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0253C952-02A2-A145-B357-26F4747C0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911" y="622283924"/>
          <a:ext cx="1235281" cy="2041645"/>
        </a:xfrm>
        <a:prstGeom prst="rect">
          <a:avLst/>
        </a:prstGeom>
      </xdr:spPr>
    </xdr:pic>
    <xdr:clientData/>
  </xdr:twoCellAnchor>
  <xdr:twoCellAnchor>
    <xdr:from>
      <xdr:col>0</xdr:col>
      <xdr:colOff>96456</xdr:colOff>
      <xdr:row>311</xdr:row>
      <xdr:rowOff>160759</xdr:rowOff>
    </xdr:from>
    <xdr:to>
      <xdr:col>0</xdr:col>
      <xdr:colOff>1438730</xdr:colOff>
      <xdr:row>311</xdr:row>
      <xdr:rowOff>2379240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3B367319-CE1C-FC4F-8E23-079DB5E80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56" y="624711392"/>
          <a:ext cx="1342274" cy="2218481"/>
        </a:xfrm>
        <a:prstGeom prst="rect">
          <a:avLst/>
        </a:prstGeom>
      </xdr:spPr>
    </xdr:pic>
    <xdr:clientData/>
  </xdr:twoCellAnchor>
  <xdr:twoCellAnchor>
    <xdr:from>
      <xdr:col>0</xdr:col>
      <xdr:colOff>80380</xdr:colOff>
      <xdr:row>312</xdr:row>
      <xdr:rowOff>176836</xdr:rowOff>
    </xdr:from>
    <xdr:to>
      <xdr:col>0</xdr:col>
      <xdr:colOff>1412928</xdr:colOff>
      <xdr:row>312</xdr:row>
      <xdr:rowOff>2379241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42E8D677-B22B-394D-9F31-9FABB0E4C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80" y="627203165"/>
          <a:ext cx="1332548" cy="2202405"/>
        </a:xfrm>
        <a:prstGeom prst="rect">
          <a:avLst/>
        </a:prstGeom>
      </xdr:spPr>
    </xdr:pic>
    <xdr:clientData/>
  </xdr:twoCellAnchor>
  <xdr:twoCellAnchor>
    <xdr:from>
      <xdr:col>0</xdr:col>
      <xdr:colOff>96455</xdr:colOff>
      <xdr:row>313</xdr:row>
      <xdr:rowOff>112532</xdr:rowOff>
    </xdr:from>
    <xdr:to>
      <xdr:col>0</xdr:col>
      <xdr:colOff>1448456</xdr:colOff>
      <xdr:row>313</xdr:row>
      <xdr:rowOff>2347089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954B2E2B-EB1C-F741-90D0-9AEEA39B5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55" y="629614557"/>
          <a:ext cx="1352001" cy="2234557"/>
        </a:xfrm>
        <a:prstGeom prst="rect">
          <a:avLst/>
        </a:prstGeom>
      </xdr:spPr>
    </xdr:pic>
    <xdr:clientData/>
  </xdr:twoCellAnchor>
  <xdr:twoCellAnchor>
    <xdr:from>
      <xdr:col>0</xdr:col>
      <xdr:colOff>144684</xdr:colOff>
      <xdr:row>314</xdr:row>
      <xdr:rowOff>192910</xdr:rowOff>
    </xdr:from>
    <xdr:to>
      <xdr:col>0</xdr:col>
      <xdr:colOff>1414684</xdr:colOff>
      <xdr:row>314</xdr:row>
      <xdr:rowOff>2291937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CA1C7276-BAEC-B24A-81F5-569DA916C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84" y="632170632"/>
          <a:ext cx="1270000" cy="2099027"/>
        </a:xfrm>
        <a:prstGeom prst="rect">
          <a:avLst/>
        </a:prstGeom>
      </xdr:spPr>
    </xdr:pic>
    <xdr:clientData/>
  </xdr:twoCellAnchor>
  <xdr:twoCellAnchor>
    <xdr:from>
      <xdr:col>0</xdr:col>
      <xdr:colOff>112531</xdr:colOff>
      <xdr:row>315</xdr:row>
      <xdr:rowOff>183757</xdr:rowOff>
    </xdr:from>
    <xdr:to>
      <xdr:col>0</xdr:col>
      <xdr:colOff>1382531</xdr:colOff>
      <xdr:row>315</xdr:row>
      <xdr:rowOff>2282785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CF799693-9A06-6344-9BF8-F5F2007C8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1" y="634637175"/>
          <a:ext cx="1270000" cy="2099028"/>
        </a:xfrm>
        <a:prstGeom prst="rect">
          <a:avLst/>
        </a:prstGeom>
      </xdr:spPr>
    </xdr:pic>
    <xdr:clientData/>
  </xdr:twoCellAnchor>
  <xdr:twoCellAnchor>
    <xdr:from>
      <xdr:col>0</xdr:col>
      <xdr:colOff>96456</xdr:colOff>
      <xdr:row>316</xdr:row>
      <xdr:rowOff>160760</xdr:rowOff>
    </xdr:from>
    <xdr:to>
      <xdr:col>0</xdr:col>
      <xdr:colOff>1429004</xdr:colOff>
      <xdr:row>316</xdr:row>
      <xdr:rowOff>2363165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CD0C3A5C-FFDF-404D-AC8D-717AFBE2E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56" y="637089874"/>
          <a:ext cx="1332548" cy="2202405"/>
        </a:xfrm>
        <a:prstGeom prst="rect">
          <a:avLst/>
        </a:prstGeom>
      </xdr:spPr>
    </xdr:pic>
    <xdr:clientData/>
  </xdr:twoCellAnchor>
  <xdr:twoCellAnchor>
    <xdr:from>
      <xdr:col>0</xdr:col>
      <xdr:colOff>128608</xdr:colOff>
      <xdr:row>317</xdr:row>
      <xdr:rowOff>241139</xdr:rowOff>
    </xdr:from>
    <xdr:to>
      <xdr:col>0</xdr:col>
      <xdr:colOff>1383343</xdr:colOff>
      <xdr:row>317</xdr:row>
      <xdr:rowOff>2314937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A2FA2FAE-1E9C-AE47-A694-8AFB32721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08" y="639645949"/>
          <a:ext cx="1254735" cy="2073798"/>
        </a:xfrm>
        <a:prstGeom prst="rect">
          <a:avLst/>
        </a:prstGeom>
      </xdr:spPr>
    </xdr:pic>
    <xdr:clientData/>
  </xdr:twoCellAnchor>
  <xdr:twoCellAnchor>
    <xdr:from>
      <xdr:col>0</xdr:col>
      <xdr:colOff>176836</xdr:colOff>
      <xdr:row>318</xdr:row>
      <xdr:rowOff>369747</xdr:rowOff>
    </xdr:from>
    <xdr:to>
      <xdr:col>0</xdr:col>
      <xdr:colOff>1382532</xdr:colOff>
      <xdr:row>318</xdr:row>
      <xdr:rowOff>2362495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796F8E03-2E52-444D-A5A4-20E3426BE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36" y="642250253"/>
          <a:ext cx="1205696" cy="1992748"/>
        </a:xfrm>
        <a:prstGeom prst="rect">
          <a:avLst/>
        </a:prstGeom>
      </xdr:spPr>
    </xdr:pic>
    <xdr:clientData/>
  </xdr:twoCellAnchor>
  <xdr:twoCellAnchor>
    <xdr:from>
      <xdr:col>0</xdr:col>
      <xdr:colOff>128607</xdr:colOff>
      <xdr:row>319</xdr:row>
      <xdr:rowOff>192910</xdr:rowOff>
    </xdr:from>
    <xdr:to>
      <xdr:col>0</xdr:col>
      <xdr:colOff>1422248</xdr:colOff>
      <xdr:row>319</xdr:row>
      <xdr:rowOff>2331011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5EF40B52-44D6-074F-ADC8-69C682FC0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07" y="644549113"/>
          <a:ext cx="1293641" cy="2138101"/>
        </a:xfrm>
        <a:prstGeom prst="rect">
          <a:avLst/>
        </a:prstGeom>
      </xdr:spPr>
    </xdr:pic>
    <xdr:clientData/>
  </xdr:twoCellAnchor>
  <xdr:twoCellAnchor>
    <xdr:from>
      <xdr:col>0</xdr:col>
      <xdr:colOff>96455</xdr:colOff>
      <xdr:row>320</xdr:row>
      <xdr:rowOff>208988</xdr:rowOff>
    </xdr:from>
    <xdr:to>
      <xdr:col>0</xdr:col>
      <xdr:colOff>1409549</xdr:colOff>
      <xdr:row>320</xdr:row>
      <xdr:rowOff>2379241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302A0E04-039F-CC4C-9530-FA6EB2D8E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55" y="647040887"/>
          <a:ext cx="1313094" cy="2170253"/>
        </a:xfrm>
        <a:prstGeom prst="rect">
          <a:avLst/>
        </a:prstGeom>
      </xdr:spPr>
    </xdr:pic>
    <xdr:clientData/>
  </xdr:twoCellAnchor>
  <xdr:twoCellAnchor>
    <xdr:from>
      <xdr:col>0</xdr:col>
      <xdr:colOff>128607</xdr:colOff>
      <xdr:row>321</xdr:row>
      <xdr:rowOff>225063</xdr:rowOff>
    </xdr:from>
    <xdr:to>
      <xdr:col>0</xdr:col>
      <xdr:colOff>1402794</xdr:colOff>
      <xdr:row>321</xdr:row>
      <xdr:rowOff>2331012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7D89CB82-9460-8C40-A641-781F61E33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07" y="649532658"/>
          <a:ext cx="1274187" cy="2105949"/>
        </a:xfrm>
        <a:prstGeom prst="rect">
          <a:avLst/>
        </a:prstGeom>
      </xdr:spPr>
    </xdr:pic>
    <xdr:clientData/>
  </xdr:twoCellAnchor>
  <xdr:twoCellAnchor>
    <xdr:from>
      <xdr:col>0</xdr:col>
      <xdr:colOff>96455</xdr:colOff>
      <xdr:row>322</xdr:row>
      <xdr:rowOff>184427</xdr:rowOff>
    </xdr:from>
    <xdr:to>
      <xdr:col>0</xdr:col>
      <xdr:colOff>1414683</xdr:colOff>
      <xdr:row>322</xdr:row>
      <xdr:rowOff>2363165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41AE71B2-637F-0345-8653-2A40C68CE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55" y="651967718"/>
          <a:ext cx="1318228" cy="2178738"/>
        </a:xfrm>
        <a:prstGeom prst="rect">
          <a:avLst/>
        </a:prstGeom>
      </xdr:spPr>
    </xdr:pic>
    <xdr:clientData/>
  </xdr:twoCellAnchor>
  <xdr:twoCellAnchor>
    <xdr:from>
      <xdr:col>0</xdr:col>
      <xdr:colOff>80380</xdr:colOff>
      <xdr:row>324</xdr:row>
      <xdr:rowOff>257216</xdr:rowOff>
    </xdr:from>
    <xdr:to>
      <xdr:col>0</xdr:col>
      <xdr:colOff>1364294</xdr:colOff>
      <xdr:row>324</xdr:row>
      <xdr:rowOff>2379241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DD0FEECC-75ED-EE45-871C-0D2B232A5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80" y="654516203"/>
          <a:ext cx="1283914" cy="2122025"/>
        </a:xfrm>
        <a:prstGeom prst="rect">
          <a:avLst/>
        </a:prstGeom>
      </xdr:spPr>
    </xdr:pic>
    <xdr:clientData/>
  </xdr:twoCellAnchor>
  <xdr:twoCellAnchor>
    <xdr:from>
      <xdr:col>0</xdr:col>
      <xdr:colOff>112532</xdr:colOff>
      <xdr:row>325</xdr:row>
      <xdr:rowOff>138432</xdr:rowOff>
    </xdr:from>
    <xdr:to>
      <xdr:col>0</xdr:col>
      <xdr:colOff>1446836</xdr:colOff>
      <xdr:row>325</xdr:row>
      <xdr:rowOff>2343740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01E8A725-6FAD-984C-9EBB-79B1DD019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2" y="656873116"/>
          <a:ext cx="1334304" cy="2205308"/>
        </a:xfrm>
        <a:prstGeom prst="rect">
          <a:avLst/>
        </a:prstGeom>
      </xdr:spPr>
    </xdr:pic>
    <xdr:clientData/>
  </xdr:twoCellAnchor>
  <xdr:twoCellAnchor>
    <xdr:from>
      <xdr:col>0</xdr:col>
      <xdr:colOff>112531</xdr:colOff>
      <xdr:row>328</xdr:row>
      <xdr:rowOff>176835</xdr:rowOff>
    </xdr:from>
    <xdr:to>
      <xdr:col>0</xdr:col>
      <xdr:colOff>1350379</xdr:colOff>
      <xdr:row>328</xdr:row>
      <xdr:rowOff>2222723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F3BB11D9-761B-8F45-8463-59538E1EE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1" y="661862911"/>
          <a:ext cx="1237848" cy="2045888"/>
        </a:xfrm>
        <a:prstGeom prst="rect">
          <a:avLst/>
        </a:prstGeom>
      </xdr:spPr>
    </xdr:pic>
    <xdr:clientData/>
  </xdr:twoCellAnchor>
  <xdr:twoCellAnchor>
    <xdr:from>
      <xdr:col>0</xdr:col>
      <xdr:colOff>80380</xdr:colOff>
      <xdr:row>329</xdr:row>
      <xdr:rowOff>241139</xdr:rowOff>
    </xdr:from>
    <xdr:to>
      <xdr:col>0</xdr:col>
      <xdr:colOff>1344842</xdr:colOff>
      <xdr:row>329</xdr:row>
      <xdr:rowOff>2331013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0F00554E-64C9-6F47-A3C2-0EEC63ABA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80" y="664402911"/>
          <a:ext cx="1264462" cy="2089874"/>
        </a:xfrm>
        <a:prstGeom prst="rect">
          <a:avLst/>
        </a:prstGeom>
      </xdr:spPr>
    </xdr:pic>
    <xdr:clientData/>
  </xdr:twoCellAnchor>
  <xdr:twoCellAnchor>
    <xdr:from>
      <xdr:col>0</xdr:col>
      <xdr:colOff>128608</xdr:colOff>
      <xdr:row>330</xdr:row>
      <xdr:rowOff>144683</xdr:rowOff>
    </xdr:from>
    <xdr:to>
      <xdr:col>0</xdr:col>
      <xdr:colOff>1373616</xdr:colOff>
      <xdr:row>330</xdr:row>
      <xdr:rowOff>2202405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CCE67467-E4A0-9F45-9006-486BE3490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08" y="666782151"/>
          <a:ext cx="1245008" cy="2057722"/>
        </a:xfrm>
        <a:prstGeom prst="rect">
          <a:avLst/>
        </a:prstGeom>
      </xdr:spPr>
    </xdr:pic>
    <xdr:clientData/>
  </xdr:twoCellAnchor>
  <xdr:twoCellAnchor>
    <xdr:from>
      <xdr:col>0</xdr:col>
      <xdr:colOff>160759</xdr:colOff>
      <xdr:row>331</xdr:row>
      <xdr:rowOff>192911</xdr:rowOff>
    </xdr:from>
    <xdr:to>
      <xdr:col>0</xdr:col>
      <xdr:colOff>1434947</xdr:colOff>
      <xdr:row>331</xdr:row>
      <xdr:rowOff>2298860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A4394444-26FF-6E45-A943-508611DB2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759" y="669306076"/>
          <a:ext cx="1274188" cy="2105949"/>
        </a:xfrm>
        <a:prstGeom prst="rect">
          <a:avLst/>
        </a:prstGeom>
      </xdr:spPr>
    </xdr:pic>
    <xdr:clientData/>
  </xdr:twoCellAnchor>
  <xdr:twoCellAnchor>
    <xdr:from>
      <xdr:col>0</xdr:col>
      <xdr:colOff>144684</xdr:colOff>
      <xdr:row>332</xdr:row>
      <xdr:rowOff>194251</xdr:rowOff>
    </xdr:from>
    <xdr:to>
      <xdr:col>0</xdr:col>
      <xdr:colOff>1398608</xdr:colOff>
      <xdr:row>332</xdr:row>
      <xdr:rowOff>2266708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654C5077-E0F2-A346-A03E-D696B3B66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84" y="671783112"/>
          <a:ext cx="1253924" cy="2072457"/>
        </a:xfrm>
        <a:prstGeom prst="rect">
          <a:avLst/>
        </a:prstGeom>
      </xdr:spPr>
    </xdr:pic>
    <xdr:clientData/>
  </xdr:twoCellAnchor>
  <xdr:twoCellAnchor>
    <xdr:from>
      <xdr:col>0</xdr:col>
      <xdr:colOff>128609</xdr:colOff>
      <xdr:row>333</xdr:row>
      <xdr:rowOff>173263</xdr:rowOff>
    </xdr:from>
    <xdr:to>
      <xdr:col>0</xdr:col>
      <xdr:colOff>1414685</xdr:colOff>
      <xdr:row>333</xdr:row>
      <xdr:rowOff>2298861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9FA78A27-B8E0-DC45-ACE2-D453DC3DF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09" y="674237820"/>
          <a:ext cx="1286076" cy="2125598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armina Rojas | Comercial" id="{1288D369-EACC-D848-97CB-9B7B7046AD68}" userId="S::mx61246@cyamoda.com::270c9e99-9dea-417d-840f-2b712c638888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6" dT="2020-05-11T19:52:12.34" personId="{1288D369-EACC-D848-97CB-9B7B7046AD68}" id="{2CAEBEE4-9608-824E-9337-A7F59A19FF5F}">
    <text xml:space="preserve">TODOS PLUS
</text>
  </threadedComment>
  <threadedComment ref="B8" dT="2020-05-11T19:53:17.40" personId="{1288D369-EACC-D848-97CB-9B7B7046AD68}" id="{D399A407-AA72-1845-8A48-B85B4A5BA313}">
    <text xml:space="preserve">15 PLUS
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31F79-6E4D-49CF-A0AC-EB0A1CF67CC2}">
  <sheetPr filterMode="1"/>
  <dimension ref="A1:J334"/>
  <sheetViews>
    <sheetView tabSelected="1" zoomScale="74" zoomScaleNormal="74" workbookViewId="0">
      <pane ySplit="4" topLeftCell="A243" activePane="bottomLeft" state="frozen"/>
      <selection pane="bottomLeft" activeCell="A243" sqref="A243"/>
    </sheetView>
  </sheetViews>
  <sheetFormatPr defaultColWidth="9.140625" defaultRowHeight="12"/>
  <cols>
    <col min="1" max="1" width="15.85546875" style="2" customWidth="1"/>
    <col min="2" max="2" width="10.42578125" style="2" bestFit="1" customWidth="1"/>
    <col min="3" max="3" width="11.42578125" style="2" bestFit="1" customWidth="1"/>
    <col min="4" max="4" width="19.140625" style="2" bestFit="1" customWidth="1"/>
    <col min="5" max="5" width="19.28515625" style="2" bestFit="1" customWidth="1"/>
    <col min="6" max="6" width="19" style="2" bestFit="1" customWidth="1"/>
    <col min="7" max="7" width="21.140625" style="2" customWidth="1"/>
    <col min="8" max="8" width="14" style="2" hidden="1" customWidth="1"/>
    <col min="9" max="9" width="14" style="2" customWidth="1"/>
    <col min="10" max="10" width="12.7109375" style="2" customWidth="1"/>
    <col min="11" max="16384" width="9.140625" style="2"/>
  </cols>
  <sheetData>
    <row r="1" spans="1:10" ht="18.95">
      <c r="B1" s="1" t="s">
        <v>0</v>
      </c>
    </row>
    <row r="2" spans="1:10">
      <c r="B2" s="22">
        <v>43945</v>
      </c>
      <c r="C2" s="22"/>
    </row>
    <row r="4" spans="1:10">
      <c r="A4" s="3" t="s">
        <v>1</v>
      </c>
      <c r="B4" s="3" t="s">
        <v>2</v>
      </c>
      <c r="C4" s="3" t="s">
        <v>3</v>
      </c>
      <c r="D4" s="3" t="s">
        <v>4</v>
      </c>
      <c r="E4" s="3" t="s">
        <v>5</v>
      </c>
      <c r="F4" s="3" t="s">
        <v>6</v>
      </c>
      <c r="G4" s="3" t="s">
        <v>1</v>
      </c>
      <c r="I4" s="2" t="s">
        <v>7</v>
      </c>
      <c r="J4" s="2" t="s">
        <v>8</v>
      </c>
    </row>
    <row r="5" spans="1:10" hidden="1">
      <c r="B5" s="9">
        <v>1034277</v>
      </c>
      <c r="C5" s="2" t="s">
        <v>9</v>
      </c>
      <c r="D5" s="2" t="s">
        <v>10</v>
      </c>
      <c r="E5" s="2" t="s">
        <v>11</v>
      </c>
      <c r="F5" s="2" t="s">
        <v>12</v>
      </c>
      <c r="G5" s="2" t="s">
        <v>13</v>
      </c>
      <c r="H5" s="2" t="e">
        <v>#N/A</v>
      </c>
      <c r="I5" s="14" t="s">
        <v>14</v>
      </c>
      <c r="J5" s="2" t="s">
        <v>15</v>
      </c>
    </row>
    <row r="6" spans="1:10" ht="195" hidden="1" customHeight="1">
      <c r="B6" s="6">
        <v>1034326</v>
      </c>
      <c r="C6" s="2" t="s">
        <v>9</v>
      </c>
      <c r="D6" s="2" t="s">
        <v>16</v>
      </c>
      <c r="E6" s="2" t="s">
        <v>11</v>
      </c>
      <c r="F6" s="2" t="s">
        <v>12</v>
      </c>
      <c r="G6" s="2" t="s">
        <v>13</v>
      </c>
      <c r="H6" s="2" t="e">
        <v>#N/A</v>
      </c>
      <c r="I6" s="14" t="s">
        <v>17</v>
      </c>
      <c r="J6" s="2" t="s">
        <v>15</v>
      </c>
    </row>
    <row r="7" spans="1:10" ht="195" hidden="1" customHeight="1">
      <c r="B7" s="2">
        <v>1036244</v>
      </c>
      <c r="C7" s="2" t="s">
        <v>9</v>
      </c>
      <c r="D7" s="2" t="s">
        <v>10</v>
      </c>
      <c r="E7" s="2" t="s">
        <v>11</v>
      </c>
      <c r="F7" s="2" t="s">
        <v>12</v>
      </c>
      <c r="G7" s="2" t="s">
        <v>13</v>
      </c>
      <c r="H7" s="2" t="e">
        <v>#N/A</v>
      </c>
      <c r="J7" s="2" t="s">
        <v>18</v>
      </c>
    </row>
    <row r="8" spans="1:10" ht="195" hidden="1" customHeight="1">
      <c r="B8" s="20">
        <v>1039989</v>
      </c>
      <c r="C8" s="2" t="s">
        <v>19</v>
      </c>
      <c r="D8" s="2" t="s">
        <v>20</v>
      </c>
      <c r="E8" s="2" t="s">
        <v>21</v>
      </c>
      <c r="F8" s="2" t="s">
        <v>22</v>
      </c>
      <c r="G8" s="2" t="s">
        <v>13</v>
      </c>
      <c r="H8" s="2" t="e">
        <v>#N/A</v>
      </c>
      <c r="J8" s="2" t="s">
        <v>18</v>
      </c>
    </row>
    <row r="9" spans="1:10" ht="195" hidden="1" customHeight="1">
      <c r="B9" s="2">
        <v>1042998</v>
      </c>
      <c r="C9" s="2" t="s">
        <v>9</v>
      </c>
      <c r="D9" s="2" t="s">
        <v>10</v>
      </c>
      <c r="E9" s="2" t="s">
        <v>11</v>
      </c>
      <c r="F9" s="2" t="s">
        <v>12</v>
      </c>
      <c r="G9" s="2" t="s">
        <v>13</v>
      </c>
      <c r="H9" s="2" t="e">
        <v>#N/A</v>
      </c>
      <c r="J9" s="2" t="s">
        <v>18</v>
      </c>
    </row>
    <row r="10" spans="1:10" ht="195" hidden="1" customHeight="1">
      <c r="B10" s="6">
        <v>1043000</v>
      </c>
      <c r="C10" s="2" t="s">
        <v>9</v>
      </c>
      <c r="D10" s="2" t="s">
        <v>10</v>
      </c>
      <c r="E10" s="2" t="s">
        <v>11</v>
      </c>
      <c r="F10" s="2" t="s">
        <v>12</v>
      </c>
      <c r="G10" s="2" t="s">
        <v>13</v>
      </c>
      <c r="H10" s="2" t="e">
        <v>#N/A</v>
      </c>
      <c r="I10" s="14" t="s">
        <v>17</v>
      </c>
      <c r="J10" s="2" t="s">
        <v>15</v>
      </c>
    </row>
    <row r="11" spans="1:10" hidden="1">
      <c r="B11" s="9">
        <v>1043003</v>
      </c>
      <c r="C11" s="2" t="s">
        <v>9</v>
      </c>
      <c r="D11" s="2" t="s">
        <v>10</v>
      </c>
      <c r="E11" s="2" t="s">
        <v>11</v>
      </c>
      <c r="F11" s="2" t="s">
        <v>12</v>
      </c>
      <c r="G11" s="2" t="s">
        <v>13</v>
      </c>
      <c r="H11" s="2" t="e">
        <v>#N/A</v>
      </c>
      <c r="I11" s="14" t="s">
        <v>14</v>
      </c>
      <c r="J11" s="2" t="s">
        <v>15</v>
      </c>
    </row>
    <row r="12" spans="1:10" ht="195" hidden="1" customHeight="1">
      <c r="B12" s="2">
        <v>1043004</v>
      </c>
      <c r="C12" s="2" t="s">
        <v>9</v>
      </c>
      <c r="D12" s="2" t="s">
        <v>10</v>
      </c>
      <c r="E12" s="2" t="s">
        <v>11</v>
      </c>
      <c r="F12" s="2" t="s">
        <v>12</v>
      </c>
      <c r="G12" s="2" t="s">
        <v>13</v>
      </c>
      <c r="H12" s="2" t="e">
        <v>#N/A</v>
      </c>
      <c r="J12" s="2" t="s">
        <v>18</v>
      </c>
    </row>
    <row r="13" spans="1:10" ht="195" hidden="1" customHeight="1">
      <c r="B13" s="2">
        <v>1043008</v>
      </c>
      <c r="C13" s="2" t="s">
        <v>9</v>
      </c>
      <c r="D13" s="2" t="s">
        <v>10</v>
      </c>
      <c r="E13" s="2" t="s">
        <v>11</v>
      </c>
      <c r="F13" s="2" t="s">
        <v>12</v>
      </c>
      <c r="G13" s="2" t="s">
        <v>13</v>
      </c>
      <c r="H13" s="2" t="e">
        <v>#N/A</v>
      </c>
      <c r="J13" s="2" t="s">
        <v>18</v>
      </c>
    </row>
    <row r="14" spans="1:10" ht="195" hidden="1" customHeight="1">
      <c r="B14" s="2">
        <v>1043010</v>
      </c>
      <c r="C14" s="2" t="s">
        <v>9</v>
      </c>
      <c r="D14" s="2" t="s">
        <v>10</v>
      </c>
      <c r="E14" s="2" t="s">
        <v>11</v>
      </c>
      <c r="F14" s="2" t="s">
        <v>12</v>
      </c>
      <c r="G14" s="2" t="s">
        <v>13</v>
      </c>
      <c r="H14" s="2" t="e">
        <v>#N/A</v>
      </c>
      <c r="J14" s="2" t="s">
        <v>18</v>
      </c>
    </row>
    <row r="15" spans="1:10" ht="195" hidden="1" customHeight="1">
      <c r="B15" s="6">
        <v>1043036</v>
      </c>
      <c r="C15" s="2" t="s">
        <v>9</v>
      </c>
      <c r="D15" s="2" t="s">
        <v>16</v>
      </c>
      <c r="E15" s="2" t="s">
        <v>11</v>
      </c>
      <c r="F15" s="2" t="s">
        <v>12</v>
      </c>
      <c r="G15" s="2" t="s">
        <v>13</v>
      </c>
      <c r="H15" s="2" t="e">
        <v>#N/A</v>
      </c>
      <c r="I15" s="14" t="s">
        <v>17</v>
      </c>
      <c r="J15" s="2" t="s">
        <v>15</v>
      </c>
    </row>
    <row r="16" spans="1:10" ht="195" hidden="1" customHeight="1">
      <c r="B16" s="2">
        <v>1043037</v>
      </c>
      <c r="C16" s="2" t="s">
        <v>9</v>
      </c>
      <c r="D16" s="2" t="s">
        <v>16</v>
      </c>
      <c r="E16" s="2" t="s">
        <v>11</v>
      </c>
      <c r="F16" s="2" t="s">
        <v>12</v>
      </c>
      <c r="G16" s="2" t="s">
        <v>13</v>
      </c>
      <c r="H16" s="2" t="e">
        <v>#N/A</v>
      </c>
      <c r="J16" s="2" t="s">
        <v>18</v>
      </c>
    </row>
    <row r="17" spans="2:10" ht="195" hidden="1" customHeight="1">
      <c r="B17" s="2">
        <v>1043363</v>
      </c>
      <c r="C17" s="2" t="s">
        <v>23</v>
      </c>
      <c r="D17" s="2" t="s">
        <v>24</v>
      </c>
      <c r="E17" s="2" t="s">
        <v>25</v>
      </c>
      <c r="F17" s="2" t="s">
        <v>26</v>
      </c>
      <c r="G17" s="2" t="s">
        <v>13</v>
      </c>
      <c r="H17" s="2" t="e">
        <v>#N/A</v>
      </c>
      <c r="J17" s="2" t="s">
        <v>18</v>
      </c>
    </row>
    <row r="18" spans="2:10" ht="195" hidden="1" customHeight="1">
      <c r="B18" s="2">
        <v>1043381</v>
      </c>
      <c r="C18" s="2" t="s">
        <v>23</v>
      </c>
      <c r="D18" s="2" t="s">
        <v>24</v>
      </c>
      <c r="E18" s="2" t="s">
        <v>25</v>
      </c>
      <c r="F18" s="2" t="s">
        <v>26</v>
      </c>
      <c r="G18" s="2" t="s">
        <v>13</v>
      </c>
      <c r="H18" s="2" t="e">
        <v>#N/A</v>
      </c>
      <c r="J18" s="2" t="s">
        <v>18</v>
      </c>
    </row>
    <row r="19" spans="2:10" ht="195" hidden="1" customHeight="1">
      <c r="B19" s="6">
        <v>1043466</v>
      </c>
      <c r="C19" s="2" t="s">
        <v>23</v>
      </c>
      <c r="D19" s="2" t="s">
        <v>27</v>
      </c>
      <c r="E19" s="2" t="s">
        <v>28</v>
      </c>
      <c r="F19" s="2" t="s">
        <v>29</v>
      </c>
      <c r="G19" s="2" t="s">
        <v>13</v>
      </c>
      <c r="H19" s="2" t="e">
        <v>#N/A</v>
      </c>
      <c r="I19" s="14" t="s">
        <v>17</v>
      </c>
      <c r="J19" s="2" t="s">
        <v>15</v>
      </c>
    </row>
    <row r="20" spans="2:10" s="6" customFormat="1" ht="195" hidden="1" customHeight="1">
      <c r="B20" s="16">
        <v>1043578</v>
      </c>
      <c r="C20" s="16" t="s">
        <v>23</v>
      </c>
      <c r="D20" s="16" t="s">
        <v>27</v>
      </c>
      <c r="E20" s="16" t="s">
        <v>28</v>
      </c>
      <c r="F20" s="16" t="s">
        <v>30</v>
      </c>
      <c r="G20" s="16" t="s">
        <v>13</v>
      </c>
      <c r="H20" s="5" t="e">
        <v>#N/A</v>
      </c>
      <c r="I20" s="17" t="s">
        <v>17</v>
      </c>
      <c r="J20" s="16"/>
    </row>
    <row r="21" spans="2:10" ht="195" hidden="1" customHeight="1">
      <c r="B21" s="2">
        <v>1043582</v>
      </c>
      <c r="C21" s="2" t="s">
        <v>23</v>
      </c>
      <c r="D21" s="2" t="s">
        <v>27</v>
      </c>
      <c r="E21" s="2" t="s">
        <v>28</v>
      </c>
      <c r="F21" s="2" t="s">
        <v>30</v>
      </c>
      <c r="G21" s="2" t="s">
        <v>13</v>
      </c>
      <c r="H21" s="2" t="e">
        <v>#N/A</v>
      </c>
      <c r="J21" s="2" t="s">
        <v>18</v>
      </c>
    </row>
    <row r="22" spans="2:10" ht="195" hidden="1" customHeight="1">
      <c r="B22" s="2">
        <v>1043585</v>
      </c>
      <c r="C22" s="2" t="s">
        <v>23</v>
      </c>
      <c r="D22" s="2" t="s">
        <v>27</v>
      </c>
      <c r="E22" s="2" t="s">
        <v>28</v>
      </c>
      <c r="F22" s="2" t="s">
        <v>30</v>
      </c>
      <c r="G22" s="2" t="s">
        <v>13</v>
      </c>
      <c r="H22" s="2" t="e">
        <v>#N/A</v>
      </c>
      <c r="J22" s="2" t="s">
        <v>18</v>
      </c>
    </row>
    <row r="23" spans="2:10" ht="195" hidden="1" customHeight="1">
      <c r="B23" s="6">
        <v>1043586</v>
      </c>
      <c r="C23" s="2" t="s">
        <v>23</v>
      </c>
      <c r="D23" s="2" t="s">
        <v>27</v>
      </c>
      <c r="E23" s="2" t="s">
        <v>28</v>
      </c>
      <c r="F23" s="2" t="s">
        <v>30</v>
      </c>
      <c r="G23" s="2" t="s">
        <v>13</v>
      </c>
      <c r="H23" s="2" t="e">
        <v>#N/A</v>
      </c>
      <c r="I23" s="14" t="s">
        <v>17</v>
      </c>
      <c r="J23" s="2" t="s">
        <v>15</v>
      </c>
    </row>
    <row r="24" spans="2:10" ht="195" customHeight="1">
      <c r="B24" s="2">
        <v>1043774</v>
      </c>
      <c r="C24" s="2" t="s">
        <v>31</v>
      </c>
      <c r="D24" s="2" t="s">
        <v>27</v>
      </c>
      <c r="E24" s="2" t="s">
        <v>28</v>
      </c>
      <c r="F24" s="2" t="s">
        <v>30</v>
      </c>
      <c r="G24" s="2" t="s">
        <v>13</v>
      </c>
      <c r="H24" s="2" t="e">
        <v>#N/A</v>
      </c>
      <c r="J24" s="2" t="s">
        <v>18</v>
      </c>
    </row>
    <row r="25" spans="2:10" ht="195" customHeight="1">
      <c r="B25" s="2">
        <v>1043841</v>
      </c>
      <c r="C25" s="2" t="s">
        <v>31</v>
      </c>
      <c r="D25" s="2" t="s">
        <v>27</v>
      </c>
      <c r="E25" s="2" t="s">
        <v>28</v>
      </c>
      <c r="F25" s="2" t="s">
        <v>29</v>
      </c>
      <c r="G25" s="2" t="s">
        <v>13</v>
      </c>
      <c r="H25" s="2" t="e">
        <v>#N/A</v>
      </c>
      <c r="J25" s="2" t="s">
        <v>18</v>
      </c>
    </row>
    <row r="26" spans="2:10" ht="195" hidden="1" customHeight="1">
      <c r="B26" s="2">
        <v>1044240</v>
      </c>
      <c r="C26" s="2" t="s">
        <v>32</v>
      </c>
      <c r="D26" s="2" t="s">
        <v>33</v>
      </c>
      <c r="E26" s="2" t="s">
        <v>28</v>
      </c>
      <c r="F26" s="2" t="s">
        <v>29</v>
      </c>
      <c r="G26" s="2" t="s">
        <v>13</v>
      </c>
      <c r="H26" s="2" t="e">
        <v>#N/A</v>
      </c>
      <c r="J26" s="2" t="s">
        <v>18</v>
      </c>
    </row>
    <row r="27" spans="2:10" ht="195" hidden="1" customHeight="1">
      <c r="B27" s="6">
        <v>1044429</v>
      </c>
      <c r="C27" s="2" t="s">
        <v>23</v>
      </c>
      <c r="D27" s="2" t="s">
        <v>27</v>
      </c>
      <c r="E27" s="2" t="s">
        <v>28</v>
      </c>
      <c r="F27" s="2" t="s">
        <v>30</v>
      </c>
      <c r="G27" s="2" t="s">
        <v>13</v>
      </c>
      <c r="H27" s="2" t="e">
        <v>#N/A</v>
      </c>
      <c r="I27" s="14" t="s">
        <v>17</v>
      </c>
      <c r="J27" s="2" t="s">
        <v>15</v>
      </c>
    </row>
    <row r="28" spans="2:10" ht="195" hidden="1" customHeight="1">
      <c r="B28" s="2">
        <v>1044710</v>
      </c>
      <c r="C28" s="2" t="s">
        <v>32</v>
      </c>
      <c r="D28" s="2" t="s">
        <v>33</v>
      </c>
      <c r="E28" s="2" t="s">
        <v>28</v>
      </c>
      <c r="F28" s="2" t="s">
        <v>29</v>
      </c>
      <c r="G28" s="2" t="s">
        <v>13</v>
      </c>
      <c r="H28" s="2" t="e">
        <v>#N/A</v>
      </c>
      <c r="J28" s="2" t="s">
        <v>18</v>
      </c>
    </row>
    <row r="29" spans="2:10" ht="195" hidden="1" customHeight="1">
      <c r="B29" s="2">
        <v>1044711</v>
      </c>
      <c r="C29" s="2" t="s">
        <v>32</v>
      </c>
      <c r="D29" s="2" t="s">
        <v>33</v>
      </c>
      <c r="E29" s="2" t="s">
        <v>28</v>
      </c>
      <c r="F29" s="2" t="s">
        <v>29</v>
      </c>
      <c r="G29" s="2" t="s">
        <v>13</v>
      </c>
      <c r="H29" s="2" t="e">
        <v>#N/A</v>
      </c>
      <c r="J29" s="2" t="s">
        <v>18</v>
      </c>
    </row>
    <row r="30" spans="2:10" ht="195" hidden="1" customHeight="1">
      <c r="B30" s="2">
        <v>1044712</v>
      </c>
      <c r="C30" s="2" t="s">
        <v>32</v>
      </c>
      <c r="D30" s="2" t="s">
        <v>33</v>
      </c>
      <c r="E30" s="2" t="s">
        <v>28</v>
      </c>
      <c r="F30" s="2" t="s">
        <v>29</v>
      </c>
      <c r="G30" s="2" t="s">
        <v>13</v>
      </c>
      <c r="H30" s="2" t="e">
        <v>#N/A</v>
      </c>
      <c r="J30" s="2" t="s">
        <v>18</v>
      </c>
    </row>
    <row r="31" spans="2:10" ht="195" hidden="1" customHeight="1">
      <c r="B31" s="2">
        <v>1044770</v>
      </c>
      <c r="C31" s="2" t="s">
        <v>32</v>
      </c>
      <c r="D31" s="2" t="s">
        <v>34</v>
      </c>
      <c r="E31" s="2" t="s">
        <v>28</v>
      </c>
      <c r="F31" s="2" t="s">
        <v>29</v>
      </c>
      <c r="G31" s="2" t="s">
        <v>13</v>
      </c>
      <c r="H31" s="2" t="e">
        <v>#N/A</v>
      </c>
      <c r="J31" s="2" t="s">
        <v>18</v>
      </c>
    </row>
    <row r="32" spans="2:10" ht="195" hidden="1" customHeight="1">
      <c r="B32" s="2">
        <v>1044771</v>
      </c>
      <c r="C32" s="2" t="s">
        <v>32</v>
      </c>
      <c r="D32" s="2" t="s">
        <v>34</v>
      </c>
      <c r="E32" s="2" t="s">
        <v>28</v>
      </c>
      <c r="F32" s="2" t="s">
        <v>29</v>
      </c>
      <c r="G32" s="2" t="s">
        <v>13</v>
      </c>
      <c r="H32" s="2" t="e">
        <v>#N/A</v>
      </c>
      <c r="J32" s="2" t="s">
        <v>18</v>
      </c>
    </row>
    <row r="33" spans="2:10" ht="195" hidden="1" customHeight="1">
      <c r="B33" s="20">
        <v>1044772</v>
      </c>
      <c r="C33" s="2" t="s">
        <v>32</v>
      </c>
      <c r="D33" s="2" t="s">
        <v>34</v>
      </c>
      <c r="E33" s="2" t="s">
        <v>28</v>
      </c>
      <c r="F33" s="2" t="s">
        <v>29</v>
      </c>
      <c r="G33" s="2" t="s">
        <v>13</v>
      </c>
      <c r="H33" s="2" t="e">
        <v>#N/A</v>
      </c>
      <c r="J33" s="2" t="s">
        <v>18</v>
      </c>
    </row>
    <row r="34" spans="2:10" ht="195" customHeight="1">
      <c r="B34" s="2">
        <v>1044975</v>
      </c>
      <c r="C34" s="2" t="s">
        <v>31</v>
      </c>
      <c r="D34" s="2" t="s">
        <v>27</v>
      </c>
      <c r="E34" s="2" t="s">
        <v>28</v>
      </c>
      <c r="F34" s="2" t="s">
        <v>29</v>
      </c>
      <c r="G34" s="2" t="s">
        <v>13</v>
      </c>
      <c r="H34" s="2" t="e">
        <v>#N/A</v>
      </c>
      <c r="J34" s="2" t="s">
        <v>18</v>
      </c>
    </row>
    <row r="35" spans="2:10" ht="195" customHeight="1">
      <c r="B35" s="2">
        <v>1044976</v>
      </c>
      <c r="C35" s="2" t="s">
        <v>31</v>
      </c>
      <c r="D35" s="2" t="s">
        <v>27</v>
      </c>
      <c r="E35" s="2" t="s">
        <v>28</v>
      </c>
      <c r="F35" s="2" t="s">
        <v>29</v>
      </c>
      <c r="G35" s="2" t="s">
        <v>13</v>
      </c>
      <c r="H35" s="2" t="e">
        <v>#N/A</v>
      </c>
      <c r="J35" s="2" t="s">
        <v>18</v>
      </c>
    </row>
    <row r="36" spans="2:10" ht="195" customHeight="1">
      <c r="B36" s="2">
        <v>1044977</v>
      </c>
      <c r="C36" s="2" t="s">
        <v>31</v>
      </c>
      <c r="D36" s="2" t="s">
        <v>27</v>
      </c>
      <c r="E36" s="2" t="s">
        <v>28</v>
      </c>
      <c r="F36" s="2" t="s">
        <v>29</v>
      </c>
      <c r="G36" s="2" t="s">
        <v>13</v>
      </c>
      <c r="H36" s="2" t="e">
        <v>#N/A</v>
      </c>
      <c r="J36" s="2" t="s">
        <v>18</v>
      </c>
    </row>
    <row r="37" spans="2:10" ht="195" hidden="1" customHeight="1">
      <c r="B37" s="2">
        <v>1045011</v>
      </c>
      <c r="C37" s="2" t="s">
        <v>32</v>
      </c>
      <c r="D37" s="2" t="s">
        <v>33</v>
      </c>
      <c r="E37" s="2" t="s">
        <v>28</v>
      </c>
      <c r="F37" s="2" t="s">
        <v>29</v>
      </c>
      <c r="G37" s="2" t="s">
        <v>13</v>
      </c>
      <c r="H37" s="2" t="e">
        <v>#N/A</v>
      </c>
      <c r="J37" s="2" t="s">
        <v>18</v>
      </c>
    </row>
    <row r="38" spans="2:10" ht="195" hidden="1" customHeight="1">
      <c r="B38" s="2">
        <v>1045012</v>
      </c>
      <c r="C38" s="2" t="s">
        <v>32</v>
      </c>
      <c r="D38" s="2" t="s">
        <v>33</v>
      </c>
      <c r="E38" s="2" t="s">
        <v>28</v>
      </c>
      <c r="F38" s="2" t="s">
        <v>29</v>
      </c>
      <c r="G38" s="2" t="s">
        <v>13</v>
      </c>
      <c r="H38" s="2" t="e">
        <v>#N/A</v>
      </c>
      <c r="J38" s="2" t="s">
        <v>18</v>
      </c>
    </row>
    <row r="39" spans="2:10" ht="195" hidden="1" customHeight="1">
      <c r="B39" s="2">
        <v>1045014</v>
      </c>
      <c r="C39" s="2" t="s">
        <v>32</v>
      </c>
      <c r="D39" s="2" t="s">
        <v>33</v>
      </c>
      <c r="E39" s="2" t="s">
        <v>28</v>
      </c>
      <c r="F39" s="2" t="s">
        <v>29</v>
      </c>
      <c r="G39" s="2" t="s">
        <v>13</v>
      </c>
      <c r="H39" s="2" t="e">
        <v>#N/A</v>
      </c>
      <c r="J39" s="2" t="s">
        <v>18</v>
      </c>
    </row>
    <row r="40" spans="2:10" ht="195" customHeight="1">
      <c r="B40" s="2">
        <v>1045019</v>
      </c>
      <c r="C40" s="2" t="s">
        <v>31</v>
      </c>
      <c r="D40" s="2" t="s">
        <v>27</v>
      </c>
      <c r="E40" s="2" t="s">
        <v>35</v>
      </c>
      <c r="F40" s="2" t="s">
        <v>36</v>
      </c>
      <c r="G40" s="2" t="s">
        <v>13</v>
      </c>
      <c r="H40" s="2" t="e">
        <v>#N/A</v>
      </c>
      <c r="J40" s="2" t="s">
        <v>18</v>
      </c>
    </row>
    <row r="41" spans="2:10" ht="195" hidden="1" customHeight="1">
      <c r="B41" s="2">
        <v>1045028</v>
      </c>
      <c r="C41" s="2" t="s">
        <v>32</v>
      </c>
      <c r="D41" s="2" t="s">
        <v>33</v>
      </c>
      <c r="E41" s="2" t="s">
        <v>28</v>
      </c>
      <c r="F41" s="2" t="s">
        <v>29</v>
      </c>
      <c r="G41" s="2" t="s">
        <v>13</v>
      </c>
      <c r="H41" s="2" t="e">
        <v>#N/A</v>
      </c>
      <c r="J41" s="2" t="s">
        <v>18</v>
      </c>
    </row>
    <row r="42" spans="2:10" ht="195" customHeight="1">
      <c r="B42" s="6">
        <v>1045047</v>
      </c>
      <c r="C42" s="2" t="s">
        <v>31</v>
      </c>
      <c r="D42" s="2" t="s">
        <v>24</v>
      </c>
      <c r="E42" s="2" t="s">
        <v>28</v>
      </c>
      <c r="F42" s="2" t="s">
        <v>37</v>
      </c>
      <c r="G42" s="2" t="s">
        <v>13</v>
      </c>
      <c r="H42" s="2" t="e">
        <v>#N/A</v>
      </c>
      <c r="I42" s="14" t="s">
        <v>17</v>
      </c>
      <c r="J42" s="2" t="s">
        <v>15</v>
      </c>
    </row>
    <row r="43" spans="2:10" ht="195" customHeight="1">
      <c r="B43" s="2">
        <v>1045048</v>
      </c>
      <c r="C43" s="2" t="s">
        <v>31</v>
      </c>
      <c r="D43" s="2" t="s">
        <v>24</v>
      </c>
      <c r="E43" s="2" t="s">
        <v>28</v>
      </c>
      <c r="F43" s="2" t="s">
        <v>37</v>
      </c>
      <c r="G43" s="2" t="s">
        <v>13</v>
      </c>
      <c r="H43" s="2" t="e">
        <v>#N/A</v>
      </c>
      <c r="J43" s="2" t="s">
        <v>18</v>
      </c>
    </row>
    <row r="44" spans="2:10" ht="195" customHeight="1">
      <c r="B44" s="2">
        <v>1045049</v>
      </c>
      <c r="C44" s="2" t="s">
        <v>31</v>
      </c>
      <c r="D44" s="2" t="s">
        <v>24</v>
      </c>
      <c r="E44" s="2" t="s">
        <v>28</v>
      </c>
      <c r="F44" s="2" t="s">
        <v>37</v>
      </c>
      <c r="G44" s="2" t="s">
        <v>13</v>
      </c>
      <c r="H44" s="2" t="e">
        <v>#N/A</v>
      </c>
      <c r="J44" s="2" t="s">
        <v>18</v>
      </c>
    </row>
    <row r="45" spans="2:10" ht="195" hidden="1" customHeight="1">
      <c r="B45" s="2">
        <v>1045073</v>
      </c>
      <c r="C45" s="2" t="s">
        <v>23</v>
      </c>
      <c r="D45" s="2" t="s">
        <v>38</v>
      </c>
      <c r="E45" s="2" t="s">
        <v>39</v>
      </c>
      <c r="F45" s="2" t="s">
        <v>40</v>
      </c>
      <c r="G45" s="2" t="s">
        <v>13</v>
      </c>
      <c r="H45" s="2" t="e">
        <v>#N/A</v>
      </c>
      <c r="J45" s="2" t="s">
        <v>18</v>
      </c>
    </row>
    <row r="46" spans="2:10" ht="195" hidden="1" customHeight="1">
      <c r="B46" s="20">
        <v>1045177</v>
      </c>
      <c r="C46" s="2" t="s">
        <v>19</v>
      </c>
      <c r="D46" s="2" t="s">
        <v>41</v>
      </c>
      <c r="E46" s="2" t="s">
        <v>42</v>
      </c>
      <c r="F46" s="2" t="s">
        <v>43</v>
      </c>
      <c r="G46" s="2" t="s">
        <v>13</v>
      </c>
      <c r="H46" s="2" t="e">
        <v>#N/A</v>
      </c>
      <c r="J46" s="2" t="s">
        <v>18</v>
      </c>
    </row>
    <row r="47" spans="2:10" hidden="1">
      <c r="B47" s="2">
        <v>1045192</v>
      </c>
      <c r="C47" s="2" t="s">
        <v>19</v>
      </c>
      <c r="D47" s="2" t="s">
        <v>44</v>
      </c>
      <c r="E47" s="2" t="s">
        <v>21</v>
      </c>
      <c r="F47" s="2" t="s">
        <v>22</v>
      </c>
      <c r="G47" s="2" t="s">
        <v>45</v>
      </c>
      <c r="H47" s="2" t="e">
        <v>#N/A</v>
      </c>
    </row>
    <row r="48" spans="2:10" ht="195" hidden="1" customHeight="1">
      <c r="B48" s="2">
        <v>1045231</v>
      </c>
      <c r="C48" s="2" t="s">
        <v>23</v>
      </c>
      <c r="D48" s="2" t="s">
        <v>38</v>
      </c>
      <c r="E48" s="2" t="s">
        <v>35</v>
      </c>
      <c r="F48" s="2" t="s">
        <v>46</v>
      </c>
      <c r="G48" s="2" t="s">
        <v>13</v>
      </c>
      <c r="H48" s="2" t="e">
        <v>#N/A</v>
      </c>
      <c r="J48" s="2" t="s">
        <v>18</v>
      </c>
    </row>
    <row r="49" spans="2:10" ht="195" hidden="1" customHeight="1">
      <c r="B49" s="2">
        <v>1045232</v>
      </c>
      <c r="C49" s="2" t="s">
        <v>23</v>
      </c>
      <c r="D49" s="2" t="s">
        <v>38</v>
      </c>
      <c r="E49" s="2" t="s">
        <v>35</v>
      </c>
      <c r="F49" s="2" t="s">
        <v>46</v>
      </c>
      <c r="G49" s="2" t="s">
        <v>13</v>
      </c>
      <c r="H49" s="2" t="e">
        <v>#N/A</v>
      </c>
      <c r="J49" s="2" t="s">
        <v>18</v>
      </c>
    </row>
    <row r="50" spans="2:10" ht="195" hidden="1" customHeight="1">
      <c r="B50" s="6">
        <v>1045235</v>
      </c>
      <c r="C50" s="2" t="s">
        <v>23</v>
      </c>
      <c r="D50" s="2" t="s">
        <v>38</v>
      </c>
      <c r="E50" s="2" t="s">
        <v>35</v>
      </c>
      <c r="F50" s="2" t="s">
        <v>46</v>
      </c>
      <c r="G50" s="2" t="s">
        <v>13</v>
      </c>
      <c r="H50" s="2" t="e">
        <v>#N/A</v>
      </c>
      <c r="I50" s="14" t="s">
        <v>17</v>
      </c>
      <c r="J50" s="2" t="s">
        <v>15</v>
      </c>
    </row>
    <row r="51" spans="2:10" ht="195" hidden="1" customHeight="1">
      <c r="B51" s="2">
        <v>1045236</v>
      </c>
      <c r="C51" s="2" t="s">
        <v>23</v>
      </c>
      <c r="D51" s="2" t="s">
        <v>38</v>
      </c>
      <c r="E51" s="2" t="s">
        <v>35</v>
      </c>
      <c r="F51" s="2" t="s">
        <v>46</v>
      </c>
      <c r="G51" s="2" t="s">
        <v>13</v>
      </c>
      <c r="H51" s="2" t="e">
        <v>#N/A</v>
      </c>
      <c r="J51" s="2" t="s">
        <v>18</v>
      </c>
    </row>
    <row r="52" spans="2:10" hidden="1">
      <c r="B52" s="4">
        <v>1045249</v>
      </c>
      <c r="C52" s="4" t="s">
        <v>23</v>
      </c>
      <c r="D52" s="4" t="s">
        <v>38</v>
      </c>
      <c r="E52" s="4" t="s">
        <v>47</v>
      </c>
      <c r="F52" s="4" t="s">
        <v>48</v>
      </c>
      <c r="G52" s="4" t="s">
        <v>49</v>
      </c>
      <c r="H52" s="4" t="s">
        <v>50</v>
      </c>
      <c r="I52" s="10"/>
    </row>
    <row r="53" spans="2:10" ht="195" hidden="1" customHeight="1">
      <c r="B53" s="2">
        <v>1045305</v>
      </c>
      <c r="C53" s="2" t="s">
        <v>9</v>
      </c>
      <c r="D53" s="2" t="s">
        <v>51</v>
      </c>
      <c r="E53" s="2" t="s">
        <v>52</v>
      </c>
      <c r="F53" s="2" t="s">
        <v>53</v>
      </c>
      <c r="G53" s="2" t="s">
        <v>13</v>
      </c>
      <c r="H53" s="2" t="e">
        <v>#N/A</v>
      </c>
      <c r="J53" s="2" t="s">
        <v>18</v>
      </c>
    </row>
    <row r="54" spans="2:10" ht="195" hidden="1" customHeight="1">
      <c r="B54" s="2">
        <v>1045308</v>
      </c>
      <c r="C54" s="2" t="s">
        <v>9</v>
      </c>
      <c r="D54" s="2" t="s">
        <v>51</v>
      </c>
      <c r="E54" s="2" t="s">
        <v>52</v>
      </c>
      <c r="F54" s="2" t="s">
        <v>53</v>
      </c>
      <c r="G54" s="2" t="s">
        <v>13</v>
      </c>
      <c r="H54" s="2" t="e">
        <v>#N/A</v>
      </c>
      <c r="J54" s="2" t="s">
        <v>18</v>
      </c>
    </row>
    <row r="55" spans="2:10" ht="195" hidden="1" customHeight="1">
      <c r="B55" s="2">
        <v>1045317</v>
      </c>
      <c r="C55" s="2" t="s">
        <v>9</v>
      </c>
      <c r="D55" s="2" t="s">
        <v>51</v>
      </c>
      <c r="E55" s="2" t="s">
        <v>52</v>
      </c>
      <c r="F55" s="2" t="s">
        <v>53</v>
      </c>
      <c r="G55" s="2" t="s">
        <v>13</v>
      </c>
      <c r="H55" s="2" t="e">
        <v>#N/A</v>
      </c>
      <c r="J55" s="2" t="s">
        <v>18</v>
      </c>
    </row>
    <row r="56" spans="2:10" ht="195" hidden="1" customHeight="1">
      <c r="B56" s="20">
        <v>1045431</v>
      </c>
      <c r="C56" s="2" t="s">
        <v>19</v>
      </c>
      <c r="D56" s="2" t="s">
        <v>20</v>
      </c>
      <c r="E56" s="2" t="s">
        <v>21</v>
      </c>
      <c r="F56" s="2" t="s">
        <v>22</v>
      </c>
      <c r="G56" s="2" t="s">
        <v>13</v>
      </c>
      <c r="H56" s="2" t="e">
        <v>#N/A</v>
      </c>
      <c r="I56" s="14" t="s">
        <v>17</v>
      </c>
      <c r="J56" s="2" t="s">
        <v>15</v>
      </c>
    </row>
    <row r="57" spans="2:10" hidden="1">
      <c r="B57" s="2">
        <v>1045434</v>
      </c>
      <c r="C57" s="2" t="s">
        <v>19</v>
      </c>
      <c r="D57" s="2" t="s">
        <v>20</v>
      </c>
      <c r="E57" s="2" t="s">
        <v>21</v>
      </c>
      <c r="F57" s="2" t="s">
        <v>22</v>
      </c>
      <c r="G57" s="2" t="s">
        <v>54</v>
      </c>
      <c r="H57" s="2" t="e">
        <v>#N/A</v>
      </c>
    </row>
    <row r="58" spans="2:10" hidden="1">
      <c r="B58" s="9">
        <v>1045505</v>
      </c>
      <c r="C58" s="2" t="s">
        <v>19</v>
      </c>
      <c r="D58" s="2" t="s">
        <v>20</v>
      </c>
      <c r="E58" s="2" t="s">
        <v>21</v>
      </c>
      <c r="F58" s="2" t="s">
        <v>22</v>
      </c>
      <c r="G58" s="2" t="s">
        <v>13</v>
      </c>
      <c r="H58" s="2" t="e">
        <v>#N/A</v>
      </c>
      <c r="I58" s="15" t="s">
        <v>14</v>
      </c>
      <c r="J58" s="2" t="s">
        <v>18</v>
      </c>
    </row>
    <row r="59" spans="2:10" ht="195" hidden="1" customHeight="1">
      <c r="B59" s="20">
        <v>1045511</v>
      </c>
      <c r="C59" s="2" t="s">
        <v>19</v>
      </c>
      <c r="D59" s="2" t="s">
        <v>20</v>
      </c>
      <c r="E59" s="2" t="s">
        <v>21</v>
      </c>
      <c r="F59" s="2" t="s">
        <v>22</v>
      </c>
      <c r="G59" s="2" t="s">
        <v>13</v>
      </c>
      <c r="H59" s="2" t="e">
        <v>#N/A</v>
      </c>
      <c r="J59" s="2" t="s">
        <v>18</v>
      </c>
    </row>
    <row r="60" spans="2:10" ht="195" hidden="1" customHeight="1">
      <c r="B60" s="20">
        <v>1045548</v>
      </c>
      <c r="C60" s="2" t="s">
        <v>19</v>
      </c>
      <c r="D60" s="2" t="s">
        <v>16</v>
      </c>
      <c r="E60" s="2" t="s">
        <v>55</v>
      </c>
      <c r="F60" s="2" t="s">
        <v>56</v>
      </c>
      <c r="G60" s="2" t="s">
        <v>13</v>
      </c>
      <c r="H60" s="2" t="e">
        <v>#N/A</v>
      </c>
      <c r="J60" s="2" t="s">
        <v>18</v>
      </c>
    </row>
    <row r="61" spans="2:10" ht="195" hidden="1" customHeight="1">
      <c r="B61" s="20">
        <v>1045549</v>
      </c>
      <c r="C61" s="2" t="s">
        <v>19</v>
      </c>
      <c r="D61" s="2" t="s">
        <v>16</v>
      </c>
      <c r="E61" s="2" t="s">
        <v>55</v>
      </c>
      <c r="F61" s="2" t="s">
        <v>56</v>
      </c>
      <c r="G61" s="2" t="s">
        <v>13</v>
      </c>
      <c r="H61" s="2" t="e">
        <v>#N/A</v>
      </c>
      <c r="J61" s="2" t="s">
        <v>18</v>
      </c>
    </row>
    <row r="62" spans="2:10" ht="195" hidden="1" customHeight="1">
      <c r="B62" s="20">
        <v>1045555</v>
      </c>
      <c r="C62" s="2" t="s">
        <v>19</v>
      </c>
      <c r="D62" s="2" t="s">
        <v>16</v>
      </c>
      <c r="E62" s="2" t="s">
        <v>55</v>
      </c>
      <c r="F62" s="2" t="s">
        <v>56</v>
      </c>
      <c r="G62" s="2" t="s">
        <v>13</v>
      </c>
      <c r="H62" s="2" t="e">
        <v>#N/A</v>
      </c>
      <c r="I62" s="14" t="s">
        <v>17</v>
      </c>
      <c r="J62" s="2" t="s">
        <v>15</v>
      </c>
    </row>
    <row r="63" spans="2:10" ht="195" hidden="1" customHeight="1">
      <c r="B63" s="20">
        <v>1045557</v>
      </c>
      <c r="C63" s="2" t="s">
        <v>19</v>
      </c>
      <c r="D63" s="2" t="s">
        <v>16</v>
      </c>
      <c r="E63" s="2" t="s">
        <v>55</v>
      </c>
      <c r="F63" s="2" t="s">
        <v>56</v>
      </c>
      <c r="G63" s="2" t="s">
        <v>13</v>
      </c>
      <c r="H63" s="2" t="e">
        <v>#N/A</v>
      </c>
      <c r="J63" s="2" t="s">
        <v>18</v>
      </c>
    </row>
    <row r="64" spans="2:10" ht="195" hidden="1" customHeight="1">
      <c r="B64" s="2">
        <v>1045695</v>
      </c>
      <c r="C64" s="2" t="s">
        <v>23</v>
      </c>
      <c r="D64" s="2" t="s">
        <v>57</v>
      </c>
      <c r="E64" s="2" t="s">
        <v>28</v>
      </c>
      <c r="F64" s="2" t="s">
        <v>30</v>
      </c>
      <c r="G64" s="2" t="s">
        <v>13</v>
      </c>
      <c r="H64" s="2" t="e">
        <v>#N/A</v>
      </c>
      <c r="J64" s="2" t="s">
        <v>18</v>
      </c>
    </row>
    <row r="65" spans="2:10" ht="195" hidden="1" customHeight="1">
      <c r="B65" s="2">
        <v>1045696</v>
      </c>
      <c r="C65" s="2" t="s">
        <v>23</v>
      </c>
      <c r="D65" s="2" t="s">
        <v>57</v>
      </c>
      <c r="E65" s="2" t="s">
        <v>28</v>
      </c>
      <c r="F65" s="2" t="s">
        <v>30</v>
      </c>
      <c r="G65" s="2" t="s">
        <v>13</v>
      </c>
      <c r="H65" s="2" t="e">
        <v>#N/A</v>
      </c>
      <c r="J65" s="2" t="s">
        <v>18</v>
      </c>
    </row>
    <row r="66" spans="2:10" ht="195" hidden="1" customHeight="1">
      <c r="B66" s="2">
        <v>1045702</v>
      </c>
      <c r="C66" s="2" t="s">
        <v>23</v>
      </c>
      <c r="D66" s="2" t="s">
        <v>57</v>
      </c>
      <c r="E66" s="2" t="s">
        <v>47</v>
      </c>
      <c r="F66" s="2" t="s">
        <v>58</v>
      </c>
      <c r="G66" s="2" t="s">
        <v>13</v>
      </c>
      <c r="H66" s="2" t="e">
        <v>#N/A</v>
      </c>
      <c r="J66" s="2" t="s">
        <v>18</v>
      </c>
    </row>
    <row r="67" spans="2:10" ht="195" hidden="1" customHeight="1">
      <c r="B67" s="2">
        <v>1045704</v>
      </c>
      <c r="C67" s="2" t="s">
        <v>23</v>
      </c>
      <c r="D67" s="2" t="s">
        <v>57</v>
      </c>
      <c r="E67" s="2" t="s">
        <v>28</v>
      </c>
      <c r="F67" s="2" t="s">
        <v>29</v>
      </c>
      <c r="G67" s="2" t="s">
        <v>13</v>
      </c>
      <c r="H67" s="2" t="e">
        <v>#N/A</v>
      </c>
      <c r="J67" s="2" t="s">
        <v>18</v>
      </c>
    </row>
    <row r="68" spans="2:10" ht="195" hidden="1" customHeight="1">
      <c r="B68" s="2">
        <v>1045705</v>
      </c>
      <c r="C68" s="2" t="s">
        <v>23</v>
      </c>
      <c r="D68" s="2" t="s">
        <v>57</v>
      </c>
      <c r="E68" s="2" t="s">
        <v>28</v>
      </c>
      <c r="F68" s="2" t="s">
        <v>29</v>
      </c>
      <c r="G68" s="2" t="s">
        <v>13</v>
      </c>
      <c r="H68" s="2" t="e">
        <v>#N/A</v>
      </c>
      <c r="J68" s="2" t="s">
        <v>18</v>
      </c>
    </row>
    <row r="69" spans="2:10" ht="195" hidden="1" customHeight="1">
      <c r="B69" s="20">
        <v>1045778</v>
      </c>
      <c r="C69" s="2" t="s">
        <v>23</v>
      </c>
      <c r="D69" s="2" t="s">
        <v>38</v>
      </c>
      <c r="E69" s="2" t="s">
        <v>59</v>
      </c>
      <c r="F69" s="2" t="s">
        <v>12</v>
      </c>
      <c r="G69" s="2" t="s">
        <v>13</v>
      </c>
      <c r="H69" s="2" t="e">
        <v>#N/A</v>
      </c>
      <c r="J69" s="2" t="s">
        <v>18</v>
      </c>
    </row>
    <row r="70" spans="2:10" hidden="1">
      <c r="B70" s="2">
        <v>1045839</v>
      </c>
      <c r="C70" s="2" t="s">
        <v>9</v>
      </c>
      <c r="D70" s="2" t="s">
        <v>51</v>
      </c>
      <c r="E70" s="2" t="s">
        <v>60</v>
      </c>
      <c r="F70" s="2" t="s">
        <v>60</v>
      </c>
      <c r="G70" s="2" t="s">
        <v>61</v>
      </c>
      <c r="H70" s="2" t="e">
        <v>#N/A</v>
      </c>
    </row>
    <row r="71" spans="2:10" hidden="1">
      <c r="B71" s="2">
        <v>1045840</v>
      </c>
      <c r="C71" s="2" t="s">
        <v>9</v>
      </c>
      <c r="D71" s="2" t="s">
        <v>51</v>
      </c>
      <c r="E71" s="2" t="s">
        <v>60</v>
      </c>
      <c r="F71" s="2" t="s">
        <v>60</v>
      </c>
      <c r="G71" s="2" t="s">
        <v>61</v>
      </c>
      <c r="H71" s="2" t="e">
        <v>#N/A</v>
      </c>
    </row>
    <row r="72" spans="2:10" hidden="1">
      <c r="B72" s="2">
        <v>1045896</v>
      </c>
      <c r="C72" s="2" t="s">
        <v>31</v>
      </c>
      <c r="D72" s="2" t="s">
        <v>27</v>
      </c>
      <c r="E72" s="2" t="s">
        <v>39</v>
      </c>
      <c r="F72" s="2" t="s">
        <v>58</v>
      </c>
      <c r="G72" s="2" t="s">
        <v>61</v>
      </c>
      <c r="H72" s="2" t="e">
        <v>#N/A</v>
      </c>
    </row>
    <row r="73" spans="2:10" ht="195" customHeight="1">
      <c r="B73" s="2">
        <v>1045897</v>
      </c>
      <c r="C73" s="2" t="s">
        <v>31</v>
      </c>
      <c r="D73" s="2" t="s">
        <v>27</v>
      </c>
      <c r="E73" s="2" t="s">
        <v>39</v>
      </c>
      <c r="F73" s="2" t="s">
        <v>58</v>
      </c>
      <c r="G73" s="2" t="s">
        <v>13</v>
      </c>
      <c r="H73" s="2" t="e">
        <v>#N/A</v>
      </c>
      <c r="J73" s="2" t="s">
        <v>18</v>
      </c>
    </row>
    <row r="74" spans="2:10" ht="195" customHeight="1">
      <c r="B74" s="2">
        <v>1045898</v>
      </c>
      <c r="C74" s="2" t="s">
        <v>31</v>
      </c>
      <c r="D74" s="2" t="s">
        <v>27</v>
      </c>
      <c r="E74" s="2" t="s">
        <v>39</v>
      </c>
      <c r="F74" s="2" t="s">
        <v>58</v>
      </c>
      <c r="G74" s="2" t="s">
        <v>13</v>
      </c>
      <c r="H74" s="2" t="e">
        <v>#N/A</v>
      </c>
      <c r="J74" s="2" t="s">
        <v>18</v>
      </c>
    </row>
    <row r="75" spans="2:10" ht="195" hidden="1" customHeight="1">
      <c r="B75" s="2">
        <v>1046128</v>
      </c>
      <c r="C75" s="2" t="s">
        <v>23</v>
      </c>
      <c r="D75" s="2" t="s">
        <v>38</v>
      </c>
      <c r="E75" s="2" t="s">
        <v>47</v>
      </c>
      <c r="F75" s="2" t="s">
        <v>40</v>
      </c>
      <c r="G75" s="2" t="s">
        <v>13</v>
      </c>
      <c r="H75" s="2" t="e">
        <v>#N/A</v>
      </c>
      <c r="J75" s="2" t="s">
        <v>18</v>
      </c>
    </row>
    <row r="76" spans="2:10" ht="195" hidden="1" customHeight="1">
      <c r="B76" s="2">
        <v>1046129</v>
      </c>
      <c r="C76" s="2" t="s">
        <v>23</v>
      </c>
      <c r="D76" s="2" t="s">
        <v>38</v>
      </c>
      <c r="E76" s="2" t="s">
        <v>47</v>
      </c>
      <c r="F76" s="2" t="s">
        <v>40</v>
      </c>
      <c r="G76" s="2" t="s">
        <v>13</v>
      </c>
      <c r="H76" s="2" t="e">
        <v>#N/A</v>
      </c>
      <c r="J76" s="2" t="s">
        <v>18</v>
      </c>
    </row>
    <row r="77" spans="2:10" ht="195" hidden="1" customHeight="1">
      <c r="B77" s="6">
        <v>1046197</v>
      </c>
      <c r="C77" s="2" t="s">
        <v>32</v>
      </c>
      <c r="D77" s="2" t="s">
        <v>34</v>
      </c>
      <c r="E77" s="2" t="s">
        <v>28</v>
      </c>
      <c r="F77" s="2" t="s">
        <v>29</v>
      </c>
      <c r="G77" s="2" t="s">
        <v>13</v>
      </c>
      <c r="H77" s="2" t="e">
        <v>#N/A</v>
      </c>
      <c r="I77" s="14" t="s">
        <v>17</v>
      </c>
      <c r="J77" s="2" t="s">
        <v>15</v>
      </c>
    </row>
    <row r="78" spans="2:10" ht="195" hidden="1" customHeight="1">
      <c r="B78" s="2">
        <v>1046216</v>
      </c>
      <c r="C78" s="2" t="s">
        <v>32</v>
      </c>
      <c r="D78" s="2" t="s">
        <v>34</v>
      </c>
      <c r="E78" s="2" t="s">
        <v>28</v>
      </c>
      <c r="F78" s="2" t="s">
        <v>29</v>
      </c>
      <c r="G78" s="2" t="s">
        <v>13</v>
      </c>
      <c r="H78" s="2" t="e">
        <v>#N/A</v>
      </c>
      <c r="J78" s="2" t="s">
        <v>18</v>
      </c>
    </row>
    <row r="79" spans="2:10" s="6" customFormat="1" ht="195" hidden="1" customHeight="1">
      <c r="B79" s="16">
        <v>1046260</v>
      </c>
      <c r="C79" s="16" t="s">
        <v>32</v>
      </c>
      <c r="D79" s="16" t="s">
        <v>34</v>
      </c>
      <c r="E79" s="16" t="s">
        <v>28</v>
      </c>
      <c r="F79" s="16" t="s">
        <v>30</v>
      </c>
      <c r="G79" s="16" t="s">
        <v>13</v>
      </c>
      <c r="H79" s="5" t="e">
        <v>#N/A</v>
      </c>
      <c r="I79" s="17" t="s">
        <v>17</v>
      </c>
      <c r="J79" s="16"/>
    </row>
    <row r="80" spans="2:10" ht="195" hidden="1" customHeight="1">
      <c r="B80" s="2">
        <v>1046268</v>
      </c>
      <c r="C80" s="2" t="s">
        <v>32</v>
      </c>
      <c r="D80" s="2" t="s">
        <v>62</v>
      </c>
      <c r="E80" s="2" t="s">
        <v>47</v>
      </c>
      <c r="F80" s="2" t="s">
        <v>63</v>
      </c>
      <c r="G80" s="2" t="s">
        <v>13</v>
      </c>
      <c r="H80" s="2" t="e">
        <v>#N/A</v>
      </c>
      <c r="J80" s="2" t="s">
        <v>18</v>
      </c>
    </row>
    <row r="81" spans="2:10" ht="195" hidden="1" customHeight="1">
      <c r="B81" s="2">
        <v>1046271</v>
      </c>
      <c r="C81" s="2" t="s">
        <v>32</v>
      </c>
      <c r="D81" s="2" t="s">
        <v>62</v>
      </c>
      <c r="E81" s="2" t="s">
        <v>47</v>
      </c>
      <c r="F81" s="2" t="s">
        <v>63</v>
      </c>
      <c r="G81" s="2" t="s">
        <v>13</v>
      </c>
      <c r="H81" s="2" t="e">
        <v>#N/A</v>
      </c>
      <c r="J81" s="2" t="s">
        <v>18</v>
      </c>
    </row>
    <row r="82" spans="2:10" s="6" customFormat="1" ht="195" hidden="1" customHeight="1">
      <c r="B82" s="16">
        <v>1046280</v>
      </c>
      <c r="C82" s="16" t="s">
        <v>32</v>
      </c>
      <c r="D82" s="16" t="s">
        <v>34</v>
      </c>
      <c r="E82" s="16" t="s">
        <v>28</v>
      </c>
      <c r="F82" s="16" t="s">
        <v>30</v>
      </c>
      <c r="G82" s="16" t="s">
        <v>13</v>
      </c>
      <c r="H82" s="5" t="e">
        <v>#N/A</v>
      </c>
      <c r="I82" s="17" t="s">
        <v>17</v>
      </c>
      <c r="J82" s="16"/>
    </row>
    <row r="83" spans="2:10" ht="195" hidden="1" customHeight="1">
      <c r="B83" s="2">
        <v>1046281</v>
      </c>
      <c r="C83" s="2" t="s">
        <v>32</v>
      </c>
      <c r="D83" s="2" t="s">
        <v>34</v>
      </c>
      <c r="E83" s="2" t="s">
        <v>28</v>
      </c>
      <c r="F83" s="2" t="s">
        <v>30</v>
      </c>
      <c r="G83" s="2" t="s">
        <v>13</v>
      </c>
      <c r="H83" s="2" t="e">
        <v>#N/A</v>
      </c>
      <c r="J83" s="2" t="s">
        <v>18</v>
      </c>
    </row>
    <row r="84" spans="2:10" ht="195" hidden="1" customHeight="1">
      <c r="B84" s="6">
        <v>1046282</v>
      </c>
      <c r="C84" s="2" t="s">
        <v>32</v>
      </c>
      <c r="D84" s="2" t="s">
        <v>34</v>
      </c>
      <c r="E84" s="2" t="s">
        <v>28</v>
      </c>
      <c r="F84" s="2" t="s">
        <v>30</v>
      </c>
      <c r="G84" s="2" t="s">
        <v>13</v>
      </c>
      <c r="H84" s="2" t="e">
        <v>#N/A</v>
      </c>
      <c r="I84" s="14" t="s">
        <v>17</v>
      </c>
      <c r="J84" s="2" t="s">
        <v>15</v>
      </c>
    </row>
    <row r="85" spans="2:10" hidden="1">
      <c r="B85" s="2">
        <v>1046296</v>
      </c>
      <c r="C85" s="2" t="s">
        <v>32</v>
      </c>
      <c r="D85" s="2" t="s">
        <v>34</v>
      </c>
      <c r="E85" s="2" t="s">
        <v>39</v>
      </c>
      <c r="F85" s="2" t="s">
        <v>48</v>
      </c>
      <c r="G85" s="2" t="s">
        <v>61</v>
      </c>
      <c r="H85" s="2" t="e">
        <v>#N/A</v>
      </c>
    </row>
    <row r="86" spans="2:10" ht="195" hidden="1" customHeight="1">
      <c r="B86" s="2">
        <v>1046297</v>
      </c>
      <c r="C86" s="2" t="s">
        <v>32</v>
      </c>
      <c r="D86" s="2" t="s">
        <v>34</v>
      </c>
      <c r="E86" s="2" t="s">
        <v>39</v>
      </c>
      <c r="F86" s="2" t="s">
        <v>48</v>
      </c>
      <c r="G86" s="2" t="s">
        <v>13</v>
      </c>
      <c r="H86" s="2" t="e">
        <v>#N/A</v>
      </c>
      <c r="J86" s="2" t="s">
        <v>18</v>
      </c>
    </row>
    <row r="87" spans="2:10" hidden="1">
      <c r="B87" s="2">
        <v>1046298</v>
      </c>
      <c r="C87" s="2" t="s">
        <v>32</v>
      </c>
      <c r="D87" s="2" t="s">
        <v>34</v>
      </c>
      <c r="E87" s="2" t="s">
        <v>39</v>
      </c>
      <c r="F87" s="2" t="s">
        <v>48</v>
      </c>
      <c r="G87" s="2" t="s">
        <v>54</v>
      </c>
      <c r="H87" s="2" t="e">
        <v>#N/A</v>
      </c>
    </row>
    <row r="88" spans="2:10" ht="195" hidden="1" customHeight="1">
      <c r="B88" s="2">
        <v>1046308</v>
      </c>
      <c r="C88" s="2" t="s">
        <v>32</v>
      </c>
      <c r="D88" s="2" t="s">
        <v>62</v>
      </c>
      <c r="E88" s="2" t="s">
        <v>47</v>
      </c>
      <c r="F88" s="2" t="s">
        <v>63</v>
      </c>
      <c r="G88" s="2" t="s">
        <v>13</v>
      </c>
      <c r="H88" s="2" t="e">
        <v>#N/A</v>
      </c>
      <c r="J88" s="2" t="s">
        <v>18</v>
      </c>
    </row>
    <row r="89" spans="2:10" ht="195" hidden="1" customHeight="1">
      <c r="B89" s="2">
        <v>1046310</v>
      </c>
      <c r="C89" s="2" t="s">
        <v>32</v>
      </c>
      <c r="D89" s="2" t="s">
        <v>62</v>
      </c>
      <c r="E89" s="2" t="s">
        <v>28</v>
      </c>
      <c r="F89" s="2" t="s">
        <v>12</v>
      </c>
      <c r="G89" s="2" t="s">
        <v>13</v>
      </c>
      <c r="H89" s="2" t="e">
        <v>#N/A</v>
      </c>
      <c r="J89" s="2" t="s">
        <v>18</v>
      </c>
    </row>
    <row r="90" spans="2:10" ht="195" hidden="1" customHeight="1">
      <c r="B90" s="2">
        <v>1046314</v>
      </c>
      <c r="C90" s="2" t="s">
        <v>32</v>
      </c>
      <c r="D90" s="2" t="s">
        <v>62</v>
      </c>
      <c r="E90" s="2" t="s">
        <v>28</v>
      </c>
      <c r="F90" s="2" t="s">
        <v>12</v>
      </c>
      <c r="G90" s="2" t="s">
        <v>13</v>
      </c>
      <c r="H90" s="2" t="e">
        <v>#N/A</v>
      </c>
      <c r="J90" s="2" t="s">
        <v>18</v>
      </c>
    </row>
    <row r="91" spans="2:10" s="6" customFormat="1" hidden="1">
      <c r="B91" s="16">
        <v>1046686</v>
      </c>
      <c r="C91" s="16" t="s">
        <v>23</v>
      </c>
      <c r="D91" s="16" t="s">
        <v>57</v>
      </c>
      <c r="E91" s="16" t="s">
        <v>47</v>
      </c>
      <c r="F91" s="16" t="s">
        <v>63</v>
      </c>
      <c r="G91" s="16" t="s">
        <v>13</v>
      </c>
      <c r="H91" s="5" t="e">
        <v>#N/A</v>
      </c>
      <c r="I91" s="17" t="s">
        <v>14</v>
      </c>
      <c r="J91" s="16"/>
    </row>
    <row r="92" spans="2:10" ht="195" hidden="1" customHeight="1">
      <c r="B92" s="2">
        <v>1046687</v>
      </c>
      <c r="C92" s="2" t="s">
        <v>23</v>
      </c>
      <c r="D92" s="2" t="s">
        <v>57</v>
      </c>
      <c r="E92" s="2" t="s">
        <v>47</v>
      </c>
      <c r="F92" s="2" t="s">
        <v>63</v>
      </c>
      <c r="G92" s="2" t="s">
        <v>13</v>
      </c>
      <c r="H92" s="2" t="e">
        <v>#N/A</v>
      </c>
      <c r="J92" s="2" t="s">
        <v>18</v>
      </c>
    </row>
    <row r="93" spans="2:10" ht="195" hidden="1" customHeight="1">
      <c r="B93" s="2">
        <v>1046712</v>
      </c>
      <c r="C93" s="2" t="s">
        <v>23</v>
      </c>
      <c r="D93" s="2" t="s">
        <v>57</v>
      </c>
      <c r="E93" s="2" t="s">
        <v>47</v>
      </c>
      <c r="F93" s="2" t="s">
        <v>63</v>
      </c>
      <c r="G93" s="2" t="s">
        <v>13</v>
      </c>
      <c r="H93" s="2" t="e">
        <v>#N/A</v>
      </c>
      <c r="J93" s="2" t="s">
        <v>18</v>
      </c>
    </row>
    <row r="94" spans="2:10" ht="195" hidden="1" customHeight="1">
      <c r="B94" s="2">
        <v>1046713</v>
      </c>
      <c r="C94" s="2" t="s">
        <v>23</v>
      </c>
      <c r="D94" s="2" t="s">
        <v>57</v>
      </c>
      <c r="E94" s="2" t="s">
        <v>47</v>
      </c>
      <c r="F94" s="2" t="s">
        <v>63</v>
      </c>
      <c r="G94" s="2" t="s">
        <v>13</v>
      </c>
      <c r="H94" s="2" t="e">
        <v>#N/A</v>
      </c>
      <c r="J94" s="2" t="s">
        <v>18</v>
      </c>
    </row>
    <row r="95" spans="2:10" hidden="1">
      <c r="B95" s="4">
        <v>1046830</v>
      </c>
      <c r="C95" s="4" t="s">
        <v>23</v>
      </c>
      <c r="D95" s="4" t="s">
        <v>57</v>
      </c>
      <c r="E95" s="4" t="s">
        <v>35</v>
      </c>
      <c r="F95" s="4" t="s">
        <v>36</v>
      </c>
      <c r="G95" s="4" t="s">
        <v>49</v>
      </c>
      <c r="H95" s="4" t="s">
        <v>64</v>
      </c>
      <c r="I95" s="10"/>
    </row>
    <row r="96" spans="2:10" hidden="1">
      <c r="B96" s="2">
        <v>1046831</v>
      </c>
      <c r="C96" s="2" t="s">
        <v>23</v>
      </c>
      <c r="D96" s="2" t="s">
        <v>57</v>
      </c>
      <c r="E96" s="2" t="s">
        <v>35</v>
      </c>
      <c r="F96" s="2" t="s">
        <v>36</v>
      </c>
      <c r="G96" s="2" t="s">
        <v>54</v>
      </c>
      <c r="H96" s="2" t="s">
        <v>65</v>
      </c>
    </row>
    <row r="97" spans="2:10" hidden="1">
      <c r="B97" s="4">
        <v>1046832</v>
      </c>
      <c r="C97" s="4" t="s">
        <v>23</v>
      </c>
      <c r="D97" s="4" t="s">
        <v>57</v>
      </c>
      <c r="E97" s="4" t="s">
        <v>35</v>
      </c>
      <c r="F97" s="4" t="s">
        <v>36</v>
      </c>
      <c r="G97" s="4" t="s">
        <v>49</v>
      </c>
      <c r="H97" s="4" t="s">
        <v>64</v>
      </c>
      <c r="I97" s="10"/>
    </row>
    <row r="98" spans="2:10" ht="195" hidden="1" customHeight="1">
      <c r="B98" s="2">
        <v>1046835</v>
      </c>
      <c r="C98" s="2" t="s">
        <v>23</v>
      </c>
      <c r="D98" s="2" t="s">
        <v>57</v>
      </c>
      <c r="E98" s="2" t="s">
        <v>35</v>
      </c>
      <c r="F98" s="2" t="s">
        <v>36</v>
      </c>
      <c r="G98" s="2" t="s">
        <v>13</v>
      </c>
      <c r="H98" s="2" t="e">
        <v>#N/A</v>
      </c>
      <c r="J98" s="2" t="s">
        <v>18</v>
      </c>
    </row>
    <row r="99" spans="2:10" hidden="1">
      <c r="B99" s="2">
        <v>1046837</v>
      </c>
      <c r="C99" s="2" t="s">
        <v>23</v>
      </c>
      <c r="D99" s="2" t="s">
        <v>57</v>
      </c>
      <c r="E99" s="2" t="s">
        <v>47</v>
      </c>
      <c r="F99" s="2" t="s">
        <v>58</v>
      </c>
      <c r="G99" s="2" t="s">
        <v>54</v>
      </c>
      <c r="H99" s="2" t="s">
        <v>66</v>
      </c>
    </row>
    <row r="100" spans="2:10" hidden="1">
      <c r="B100" s="4">
        <v>1046838</v>
      </c>
      <c r="C100" s="4" t="s">
        <v>23</v>
      </c>
      <c r="D100" s="4" t="s">
        <v>57</v>
      </c>
      <c r="E100" s="4" t="s">
        <v>47</v>
      </c>
      <c r="F100" s="4" t="s">
        <v>58</v>
      </c>
      <c r="G100" s="4" t="s">
        <v>49</v>
      </c>
      <c r="H100" s="4" t="s">
        <v>67</v>
      </c>
      <c r="I100" s="10"/>
    </row>
    <row r="101" spans="2:10" ht="195" hidden="1" customHeight="1">
      <c r="B101" s="2">
        <v>1046839</v>
      </c>
      <c r="C101" s="2" t="s">
        <v>23</v>
      </c>
      <c r="D101" s="2" t="s">
        <v>57</v>
      </c>
      <c r="E101" s="2" t="s">
        <v>47</v>
      </c>
      <c r="F101" s="2" t="s">
        <v>58</v>
      </c>
      <c r="G101" s="2" t="s">
        <v>13</v>
      </c>
      <c r="H101" s="2" t="e">
        <v>#N/A</v>
      </c>
      <c r="J101" s="2" t="s">
        <v>18</v>
      </c>
    </row>
    <row r="102" spans="2:10" ht="195" hidden="1" customHeight="1">
      <c r="B102" s="2">
        <v>1046992</v>
      </c>
      <c r="C102" s="2" t="s">
        <v>23</v>
      </c>
      <c r="D102" s="2" t="s">
        <v>27</v>
      </c>
      <c r="E102" s="2" t="s">
        <v>68</v>
      </c>
      <c r="F102" s="2" t="s">
        <v>69</v>
      </c>
      <c r="G102" s="2" t="s">
        <v>13</v>
      </c>
      <c r="H102" s="2" t="e">
        <v>#N/A</v>
      </c>
      <c r="J102" s="2" t="s">
        <v>18</v>
      </c>
    </row>
    <row r="103" spans="2:10" ht="195" hidden="1" customHeight="1">
      <c r="B103" s="2">
        <v>1047307</v>
      </c>
      <c r="C103" s="2" t="s">
        <v>23</v>
      </c>
      <c r="D103" s="2" t="s">
        <v>38</v>
      </c>
      <c r="E103" s="2" t="s">
        <v>47</v>
      </c>
      <c r="F103" s="2" t="s">
        <v>70</v>
      </c>
      <c r="G103" s="2" t="s">
        <v>13</v>
      </c>
      <c r="H103" s="2" t="e">
        <v>#N/A</v>
      </c>
      <c r="J103" s="2" t="s">
        <v>18</v>
      </c>
    </row>
    <row r="104" spans="2:10" ht="195" hidden="1" customHeight="1">
      <c r="B104" s="2">
        <v>1047308</v>
      </c>
      <c r="C104" s="2" t="s">
        <v>23</v>
      </c>
      <c r="D104" s="2" t="s">
        <v>38</v>
      </c>
      <c r="E104" s="2" t="s">
        <v>47</v>
      </c>
      <c r="F104" s="2" t="s">
        <v>70</v>
      </c>
      <c r="G104" s="2" t="s">
        <v>13</v>
      </c>
      <c r="H104" s="2" t="e">
        <v>#N/A</v>
      </c>
      <c r="J104" s="2" t="s">
        <v>18</v>
      </c>
    </row>
    <row r="105" spans="2:10" ht="195" hidden="1" customHeight="1">
      <c r="B105" s="2">
        <v>1047382</v>
      </c>
      <c r="C105" s="2" t="s">
        <v>23</v>
      </c>
      <c r="D105" s="2" t="s">
        <v>27</v>
      </c>
      <c r="E105" s="2" t="s">
        <v>28</v>
      </c>
      <c r="F105" s="2" t="s">
        <v>29</v>
      </c>
      <c r="G105" s="2" t="s">
        <v>13</v>
      </c>
      <c r="H105" s="2" t="e">
        <v>#N/A</v>
      </c>
      <c r="J105" s="2" t="s">
        <v>18</v>
      </c>
    </row>
    <row r="106" spans="2:10" ht="195" hidden="1" customHeight="1">
      <c r="B106" s="2">
        <v>1047386</v>
      </c>
      <c r="C106" s="2" t="s">
        <v>23</v>
      </c>
      <c r="D106" s="2" t="s">
        <v>27</v>
      </c>
      <c r="E106" s="2" t="s">
        <v>28</v>
      </c>
      <c r="F106" s="2" t="s">
        <v>29</v>
      </c>
      <c r="G106" s="2" t="s">
        <v>13</v>
      </c>
      <c r="H106" s="2" t="e">
        <v>#N/A</v>
      </c>
      <c r="J106" s="2" t="s">
        <v>18</v>
      </c>
    </row>
    <row r="107" spans="2:10" ht="195" hidden="1" customHeight="1">
      <c r="B107" s="2">
        <v>1047395</v>
      </c>
      <c r="C107" s="2" t="s">
        <v>23</v>
      </c>
      <c r="D107" s="2" t="s">
        <v>27</v>
      </c>
      <c r="E107" s="2" t="s">
        <v>28</v>
      </c>
      <c r="F107" s="2" t="s">
        <v>29</v>
      </c>
      <c r="G107" s="2" t="s">
        <v>13</v>
      </c>
      <c r="H107" s="2" t="e">
        <v>#N/A</v>
      </c>
      <c r="J107" s="2" t="s">
        <v>18</v>
      </c>
    </row>
    <row r="108" spans="2:10" ht="195" hidden="1" customHeight="1">
      <c r="B108" s="2">
        <v>1047396</v>
      </c>
      <c r="C108" s="2" t="s">
        <v>23</v>
      </c>
      <c r="D108" s="2" t="s">
        <v>27</v>
      </c>
      <c r="E108" s="2" t="s">
        <v>28</v>
      </c>
      <c r="F108" s="2" t="s">
        <v>29</v>
      </c>
      <c r="G108" s="2" t="s">
        <v>13</v>
      </c>
      <c r="H108" s="2" t="e">
        <v>#N/A</v>
      </c>
      <c r="J108" s="2" t="s">
        <v>18</v>
      </c>
    </row>
    <row r="109" spans="2:10" ht="195" hidden="1" customHeight="1">
      <c r="B109" s="2">
        <v>1047414</v>
      </c>
      <c r="C109" s="2" t="s">
        <v>23</v>
      </c>
      <c r="D109" s="2" t="s">
        <v>27</v>
      </c>
      <c r="E109" s="2" t="s">
        <v>28</v>
      </c>
      <c r="F109" s="2" t="s">
        <v>29</v>
      </c>
      <c r="G109" s="2" t="s">
        <v>13</v>
      </c>
      <c r="H109" s="2" t="e">
        <v>#N/A</v>
      </c>
      <c r="J109" s="2" t="s">
        <v>18</v>
      </c>
    </row>
    <row r="110" spans="2:10" ht="195" hidden="1" customHeight="1">
      <c r="B110" s="2">
        <v>1047415</v>
      </c>
      <c r="C110" s="2" t="s">
        <v>23</v>
      </c>
      <c r="D110" s="2" t="s">
        <v>27</v>
      </c>
      <c r="E110" s="2" t="s">
        <v>28</v>
      </c>
      <c r="F110" s="2" t="s">
        <v>29</v>
      </c>
      <c r="G110" s="2" t="s">
        <v>13</v>
      </c>
      <c r="H110" s="2" t="e">
        <v>#N/A</v>
      </c>
      <c r="J110" s="2" t="s">
        <v>18</v>
      </c>
    </row>
    <row r="111" spans="2:10" ht="195" hidden="1" customHeight="1">
      <c r="B111" s="2">
        <v>1047417</v>
      </c>
      <c r="C111" s="2" t="s">
        <v>23</v>
      </c>
      <c r="D111" s="2" t="s">
        <v>27</v>
      </c>
      <c r="E111" s="2" t="s">
        <v>28</v>
      </c>
      <c r="F111" s="2" t="s">
        <v>29</v>
      </c>
      <c r="G111" s="2" t="s">
        <v>13</v>
      </c>
      <c r="H111" s="2" t="e">
        <v>#N/A</v>
      </c>
      <c r="J111" s="2" t="s">
        <v>18</v>
      </c>
    </row>
    <row r="112" spans="2:10" ht="195" hidden="1" customHeight="1">
      <c r="B112" s="2">
        <v>1047418</v>
      </c>
      <c r="C112" s="2" t="s">
        <v>23</v>
      </c>
      <c r="D112" s="2" t="s">
        <v>27</v>
      </c>
      <c r="E112" s="2" t="s">
        <v>28</v>
      </c>
      <c r="F112" s="2" t="s">
        <v>29</v>
      </c>
      <c r="G112" s="2" t="s">
        <v>13</v>
      </c>
      <c r="H112" s="2" t="e">
        <v>#N/A</v>
      </c>
      <c r="J112" s="2" t="s">
        <v>18</v>
      </c>
    </row>
    <row r="113" spans="2:10" hidden="1">
      <c r="B113" s="2">
        <v>1047423</v>
      </c>
      <c r="C113" s="2" t="s">
        <v>31</v>
      </c>
      <c r="D113" s="2" t="s">
        <v>27</v>
      </c>
      <c r="E113" s="2" t="s">
        <v>28</v>
      </c>
      <c r="F113" s="2" t="s">
        <v>29</v>
      </c>
      <c r="G113" s="2" t="s">
        <v>45</v>
      </c>
      <c r="H113" s="2" t="e">
        <v>#N/A</v>
      </c>
    </row>
    <row r="114" spans="2:10" hidden="1">
      <c r="B114" s="2">
        <v>1047425</v>
      </c>
      <c r="C114" s="2" t="s">
        <v>31</v>
      </c>
      <c r="D114" s="2" t="s">
        <v>27</v>
      </c>
      <c r="E114" s="2" t="s">
        <v>28</v>
      </c>
      <c r="F114" s="2" t="s">
        <v>29</v>
      </c>
      <c r="G114" s="2" t="s">
        <v>45</v>
      </c>
      <c r="H114" s="2" t="e">
        <v>#N/A</v>
      </c>
    </row>
    <row r="115" spans="2:10" hidden="1">
      <c r="B115" s="2">
        <v>1047443</v>
      </c>
      <c r="C115" s="2" t="s">
        <v>31</v>
      </c>
      <c r="D115" s="2" t="s">
        <v>27</v>
      </c>
      <c r="E115" s="2" t="s">
        <v>28</v>
      </c>
      <c r="F115" s="2" t="s">
        <v>29</v>
      </c>
      <c r="G115" s="2" t="s">
        <v>45</v>
      </c>
      <c r="H115" s="2" t="e">
        <v>#N/A</v>
      </c>
    </row>
    <row r="116" spans="2:10" ht="195" hidden="1" customHeight="1">
      <c r="B116" s="2">
        <v>1047461</v>
      </c>
      <c r="C116" s="2" t="s">
        <v>32</v>
      </c>
      <c r="D116" s="2" t="s">
        <v>71</v>
      </c>
      <c r="E116" s="2" t="s">
        <v>28</v>
      </c>
      <c r="F116" s="2" t="s">
        <v>12</v>
      </c>
      <c r="G116" s="2" t="s">
        <v>13</v>
      </c>
      <c r="H116" s="2" t="e">
        <v>#N/A</v>
      </c>
      <c r="J116" s="2" t="s">
        <v>18</v>
      </c>
    </row>
    <row r="117" spans="2:10" ht="195" hidden="1" customHeight="1">
      <c r="B117" s="2">
        <v>1047463</v>
      </c>
      <c r="C117" s="2" t="s">
        <v>32</v>
      </c>
      <c r="D117" s="2" t="s">
        <v>71</v>
      </c>
      <c r="E117" s="2" t="s">
        <v>28</v>
      </c>
      <c r="F117" s="2" t="s">
        <v>12</v>
      </c>
      <c r="G117" s="2" t="s">
        <v>13</v>
      </c>
      <c r="H117" s="2" t="e">
        <v>#N/A</v>
      </c>
      <c r="J117" s="2" t="s">
        <v>18</v>
      </c>
    </row>
    <row r="118" spans="2:10" ht="195" hidden="1" customHeight="1">
      <c r="B118" s="6">
        <v>1047633</v>
      </c>
      <c r="C118" s="2" t="s">
        <v>23</v>
      </c>
      <c r="D118" s="2" t="s">
        <v>38</v>
      </c>
      <c r="E118" s="2" t="s">
        <v>28</v>
      </c>
      <c r="F118" s="2" t="s">
        <v>30</v>
      </c>
      <c r="G118" s="2" t="s">
        <v>13</v>
      </c>
      <c r="H118" s="2" t="e">
        <v>#N/A</v>
      </c>
      <c r="I118" s="14" t="s">
        <v>17</v>
      </c>
      <c r="J118" s="2" t="s">
        <v>15</v>
      </c>
    </row>
    <row r="119" spans="2:10" hidden="1">
      <c r="B119" s="2">
        <v>1047697</v>
      </c>
      <c r="C119" s="2" t="s">
        <v>31</v>
      </c>
      <c r="D119" s="2" t="s">
        <v>27</v>
      </c>
      <c r="E119" s="2" t="s">
        <v>35</v>
      </c>
      <c r="F119" s="2" t="s">
        <v>46</v>
      </c>
      <c r="G119" s="2" t="s">
        <v>45</v>
      </c>
      <c r="H119" s="2" t="e">
        <v>#N/A</v>
      </c>
    </row>
    <row r="120" spans="2:10" hidden="1">
      <c r="B120" s="2">
        <v>1047698</v>
      </c>
      <c r="C120" s="2" t="s">
        <v>31</v>
      </c>
      <c r="D120" s="2" t="s">
        <v>27</v>
      </c>
      <c r="E120" s="2" t="s">
        <v>35</v>
      </c>
      <c r="F120" s="2" t="s">
        <v>46</v>
      </c>
      <c r="G120" s="2" t="s">
        <v>45</v>
      </c>
      <c r="H120" s="2" t="e">
        <v>#N/A</v>
      </c>
    </row>
    <row r="121" spans="2:10" s="6" customFormat="1" ht="195" hidden="1" customHeight="1">
      <c r="B121" s="16">
        <v>1047858</v>
      </c>
      <c r="C121" s="16" t="s">
        <v>23</v>
      </c>
      <c r="D121" s="16" t="s">
        <v>24</v>
      </c>
      <c r="E121" s="16" t="s">
        <v>72</v>
      </c>
      <c r="F121" s="16" t="s">
        <v>73</v>
      </c>
      <c r="G121" s="16" t="s">
        <v>13</v>
      </c>
      <c r="H121" s="5" t="e">
        <v>#N/A</v>
      </c>
      <c r="I121" s="17" t="s">
        <v>74</v>
      </c>
      <c r="J121" s="16"/>
    </row>
    <row r="122" spans="2:10" s="6" customFormat="1" ht="195" hidden="1" customHeight="1">
      <c r="B122" s="16">
        <v>1047859</v>
      </c>
      <c r="C122" s="16" t="s">
        <v>23</v>
      </c>
      <c r="D122" s="16" t="s">
        <v>24</v>
      </c>
      <c r="E122" s="16" t="s">
        <v>72</v>
      </c>
      <c r="F122" s="16" t="s">
        <v>73</v>
      </c>
      <c r="G122" s="16" t="s">
        <v>13</v>
      </c>
      <c r="H122" s="5" t="e">
        <v>#N/A</v>
      </c>
      <c r="I122" s="17" t="s">
        <v>74</v>
      </c>
      <c r="J122" s="16"/>
    </row>
    <row r="123" spans="2:10" s="6" customFormat="1" ht="195" hidden="1" customHeight="1">
      <c r="B123" s="16">
        <v>1047860</v>
      </c>
      <c r="C123" s="16" t="s">
        <v>23</v>
      </c>
      <c r="D123" s="16" t="s">
        <v>24</v>
      </c>
      <c r="E123" s="16" t="s">
        <v>72</v>
      </c>
      <c r="F123" s="16" t="s">
        <v>73</v>
      </c>
      <c r="G123" s="16" t="s">
        <v>13</v>
      </c>
      <c r="H123" s="5" t="e">
        <v>#N/A</v>
      </c>
      <c r="I123" s="17" t="s">
        <v>74</v>
      </c>
      <c r="J123" s="16"/>
    </row>
    <row r="124" spans="2:10" s="6" customFormat="1" ht="195" hidden="1" customHeight="1">
      <c r="B124" s="16">
        <v>1047861</v>
      </c>
      <c r="C124" s="16" t="s">
        <v>23</v>
      </c>
      <c r="D124" s="16" t="s">
        <v>24</v>
      </c>
      <c r="E124" s="16" t="s">
        <v>72</v>
      </c>
      <c r="F124" s="16" t="s">
        <v>73</v>
      </c>
      <c r="G124" s="16" t="s">
        <v>13</v>
      </c>
      <c r="H124" s="5" t="e">
        <v>#N/A</v>
      </c>
      <c r="I124" s="17" t="s">
        <v>74</v>
      </c>
      <c r="J124" s="16"/>
    </row>
    <row r="125" spans="2:10" ht="195" hidden="1" customHeight="1">
      <c r="B125" s="2">
        <v>1047887</v>
      </c>
      <c r="C125" s="2" t="s">
        <v>23</v>
      </c>
      <c r="D125" s="2" t="s">
        <v>27</v>
      </c>
      <c r="E125" s="2" t="s">
        <v>28</v>
      </c>
      <c r="F125" s="2" t="s">
        <v>29</v>
      </c>
      <c r="G125" s="2" t="s">
        <v>13</v>
      </c>
      <c r="H125" s="2" t="e">
        <v>#N/A</v>
      </c>
      <c r="J125" s="2" t="s">
        <v>18</v>
      </c>
    </row>
    <row r="126" spans="2:10" ht="195" hidden="1" customHeight="1">
      <c r="B126" s="2">
        <v>1047952</v>
      </c>
      <c r="C126" s="2" t="s">
        <v>23</v>
      </c>
      <c r="D126" s="2" t="s">
        <v>24</v>
      </c>
      <c r="E126" s="2" t="s">
        <v>25</v>
      </c>
      <c r="F126" s="2" t="s">
        <v>26</v>
      </c>
      <c r="G126" s="2" t="s">
        <v>13</v>
      </c>
      <c r="H126" s="2" t="e">
        <v>#N/A</v>
      </c>
      <c r="J126" s="2" t="s">
        <v>18</v>
      </c>
    </row>
    <row r="127" spans="2:10" ht="195" hidden="1" customHeight="1">
      <c r="B127" s="2">
        <v>1048118</v>
      </c>
      <c r="C127" s="2" t="s">
        <v>23</v>
      </c>
      <c r="D127" s="2" t="s">
        <v>57</v>
      </c>
      <c r="E127" s="2" t="s">
        <v>75</v>
      </c>
      <c r="F127" s="2" t="s">
        <v>76</v>
      </c>
      <c r="G127" s="2" t="s">
        <v>13</v>
      </c>
      <c r="H127" s="2" t="e">
        <v>#N/A</v>
      </c>
      <c r="J127" s="2" t="s">
        <v>18</v>
      </c>
    </row>
    <row r="128" spans="2:10" ht="195" hidden="1" customHeight="1">
      <c r="B128" s="2">
        <v>1048125</v>
      </c>
      <c r="C128" s="2" t="s">
        <v>23</v>
      </c>
      <c r="D128" s="2" t="s">
        <v>57</v>
      </c>
      <c r="E128" s="2" t="s">
        <v>47</v>
      </c>
      <c r="F128" s="2" t="s">
        <v>63</v>
      </c>
      <c r="G128" s="2" t="s">
        <v>13</v>
      </c>
      <c r="H128" s="2" t="e">
        <v>#N/A</v>
      </c>
      <c r="J128" s="2" t="s">
        <v>18</v>
      </c>
    </row>
    <row r="129" spans="2:10" ht="195" hidden="1" customHeight="1">
      <c r="B129" s="2">
        <v>1048136</v>
      </c>
      <c r="C129" s="2" t="s">
        <v>23</v>
      </c>
      <c r="D129" s="2" t="s">
        <v>57</v>
      </c>
      <c r="E129" s="2" t="s">
        <v>47</v>
      </c>
      <c r="F129" s="2" t="s">
        <v>63</v>
      </c>
      <c r="G129" s="2" t="s">
        <v>13</v>
      </c>
      <c r="H129" s="2" t="e">
        <v>#N/A</v>
      </c>
      <c r="J129" s="2" t="s">
        <v>18</v>
      </c>
    </row>
    <row r="130" spans="2:10" ht="195" hidden="1" customHeight="1">
      <c r="B130" s="2">
        <v>1048137</v>
      </c>
      <c r="C130" s="2" t="s">
        <v>23</v>
      </c>
      <c r="D130" s="2" t="s">
        <v>57</v>
      </c>
      <c r="E130" s="2" t="s">
        <v>47</v>
      </c>
      <c r="F130" s="2" t="s">
        <v>63</v>
      </c>
      <c r="G130" s="2" t="s">
        <v>13</v>
      </c>
      <c r="H130" s="2" t="e">
        <v>#N/A</v>
      </c>
      <c r="J130" s="2" t="s">
        <v>18</v>
      </c>
    </row>
    <row r="131" spans="2:10" ht="195" hidden="1" customHeight="1">
      <c r="B131" s="2">
        <v>1048153</v>
      </c>
      <c r="C131" s="2" t="s">
        <v>23</v>
      </c>
      <c r="D131" s="2" t="s">
        <v>57</v>
      </c>
      <c r="E131" s="2" t="s">
        <v>59</v>
      </c>
      <c r="F131" s="2" t="s">
        <v>77</v>
      </c>
      <c r="G131" s="2" t="s">
        <v>13</v>
      </c>
      <c r="H131" s="2" t="e">
        <v>#N/A</v>
      </c>
      <c r="J131" s="2" t="s">
        <v>18</v>
      </c>
    </row>
    <row r="132" spans="2:10" ht="195" hidden="1" customHeight="1">
      <c r="B132" s="2">
        <v>1048154</v>
      </c>
      <c r="C132" s="2" t="s">
        <v>23</v>
      </c>
      <c r="D132" s="2" t="s">
        <v>57</v>
      </c>
      <c r="E132" s="2" t="s">
        <v>59</v>
      </c>
      <c r="F132" s="2" t="s">
        <v>77</v>
      </c>
      <c r="G132" s="2" t="s">
        <v>13</v>
      </c>
      <c r="H132" s="2" t="e">
        <v>#N/A</v>
      </c>
      <c r="J132" s="2" t="s">
        <v>18</v>
      </c>
    </row>
    <row r="133" spans="2:10" ht="195" hidden="1" customHeight="1">
      <c r="B133" s="2">
        <v>1048162</v>
      </c>
      <c r="C133" s="2" t="s">
        <v>23</v>
      </c>
      <c r="D133" s="2" t="s">
        <v>57</v>
      </c>
      <c r="E133" s="2" t="s">
        <v>35</v>
      </c>
      <c r="F133" s="2" t="s">
        <v>78</v>
      </c>
      <c r="G133" s="2" t="s">
        <v>13</v>
      </c>
      <c r="H133" s="2" t="e">
        <v>#N/A</v>
      </c>
      <c r="J133" s="2" t="s">
        <v>18</v>
      </c>
    </row>
    <row r="134" spans="2:10" ht="195" hidden="1" customHeight="1">
      <c r="B134" s="2">
        <v>1048166</v>
      </c>
      <c r="C134" s="2" t="s">
        <v>23</v>
      </c>
      <c r="D134" s="2" t="s">
        <v>57</v>
      </c>
      <c r="E134" s="2" t="s">
        <v>35</v>
      </c>
      <c r="F134" s="2" t="s">
        <v>78</v>
      </c>
      <c r="G134" s="2" t="s">
        <v>13</v>
      </c>
      <c r="H134" s="2" t="e">
        <v>#N/A</v>
      </c>
      <c r="J134" s="2" t="s">
        <v>18</v>
      </c>
    </row>
    <row r="135" spans="2:10" ht="195" hidden="1" customHeight="1">
      <c r="B135" s="2">
        <v>1048170</v>
      </c>
      <c r="C135" s="2" t="s">
        <v>23</v>
      </c>
      <c r="D135" s="2" t="s">
        <v>57</v>
      </c>
      <c r="E135" s="2" t="s">
        <v>35</v>
      </c>
      <c r="F135" s="2" t="s">
        <v>78</v>
      </c>
      <c r="G135" s="2" t="s">
        <v>13</v>
      </c>
      <c r="H135" s="2" t="e">
        <v>#N/A</v>
      </c>
      <c r="J135" s="2" t="s">
        <v>18</v>
      </c>
    </row>
    <row r="136" spans="2:10" hidden="1">
      <c r="B136" s="2">
        <v>1048199</v>
      </c>
      <c r="C136" s="2" t="s">
        <v>23</v>
      </c>
      <c r="D136" s="2" t="s">
        <v>57</v>
      </c>
      <c r="E136" s="2" t="s">
        <v>59</v>
      </c>
      <c r="F136" s="2" t="s">
        <v>79</v>
      </c>
      <c r="G136" s="2" t="s">
        <v>54</v>
      </c>
      <c r="H136" s="2" t="e">
        <v>#N/A</v>
      </c>
    </row>
    <row r="137" spans="2:10" ht="195" hidden="1" customHeight="1">
      <c r="B137" s="2">
        <v>1048200</v>
      </c>
      <c r="C137" s="2" t="s">
        <v>23</v>
      </c>
      <c r="D137" s="2" t="s">
        <v>57</v>
      </c>
      <c r="E137" s="2" t="s">
        <v>59</v>
      </c>
      <c r="F137" s="2" t="s">
        <v>79</v>
      </c>
      <c r="G137" s="2" t="s">
        <v>13</v>
      </c>
      <c r="H137" s="2" t="e">
        <v>#N/A</v>
      </c>
      <c r="J137" s="2" t="s">
        <v>18</v>
      </c>
    </row>
    <row r="138" spans="2:10" ht="195" hidden="1" customHeight="1">
      <c r="B138" s="2">
        <v>1048204</v>
      </c>
      <c r="C138" s="2" t="s">
        <v>23</v>
      </c>
      <c r="D138" s="2" t="s">
        <v>57</v>
      </c>
      <c r="E138" s="2" t="s">
        <v>59</v>
      </c>
      <c r="F138" s="2" t="s">
        <v>79</v>
      </c>
      <c r="G138" s="2" t="s">
        <v>13</v>
      </c>
      <c r="H138" s="2" t="e">
        <v>#N/A</v>
      </c>
      <c r="J138" s="2" t="s">
        <v>18</v>
      </c>
    </row>
    <row r="139" spans="2:10" ht="195" hidden="1" customHeight="1">
      <c r="B139" s="2">
        <v>1048205</v>
      </c>
      <c r="C139" s="2" t="s">
        <v>23</v>
      </c>
      <c r="D139" s="2" t="s">
        <v>57</v>
      </c>
      <c r="E139" s="2" t="s">
        <v>59</v>
      </c>
      <c r="F139" s="2" t="s">
        <v>79</v>
      </c>
      <c r="G139" s="2" t="s">
        <v>13</v>
      </c>
      <c r="H139" s="2" t="e">
        <v>#N/A</v>
      </c>
      <c r="J139" s="2" t="s">
        <v>18</v>
      </c>
    </row>
    <row r="140" spans="2:10" ht="195" hidden="1" customHeight="1">
      <c r="B140" s="2">
        <v>1048223</v>
      </c>
      <c r="C140" s="2" t="s">
        <v>23</v>
      </c>
      <c r="D140" s="2" t="s">
        <v>57</v>
      </c>
      <c r="E140" s="2" t="s">
        <v>28</v>
      </c>
      <c r="F140" s="2" t="s">
        <v>30</v>
      </c>
      <c r="G140" s="2" t="s">
        <v>13</v>
      </c>
      <c r="H140" s="2" t="e">
        <v>#N/A</v>
      </c>
      <c r="J140" s="2" t="s">
        <v>18</v>
      </c>
    </row>
    <row r="141" spans="2:10" ht="195" hidden="1" customHeight="1">
      <c r="B141" s="2">
        <v>1048227</v>
      </c>
      <c r="C141" s="2" t="s">
        <v>23</v>
      </c>
      <c r="D141" s="2" t="s">
        <v>57</v>
      </c>
      <c r="E141" s="2" t="s">
        <v>28</v>
      </c>
      <c r="F141" s="2" t="s">
        <v>30</v>
      </c>
      <c r="G141" s="2" t="s">
        <v>13</v>
      </c>
      <c r="H141" s="2" t="e">
        <v>#N/A</v>
      </c>
      <c r="J141" s="2" t="s">
        <v>18</v>
      </c>
    </row>
    <row r="142" spans="2:10" ht="195" hidden="1" customHeight="1">
      <c r="B142" s="2">
        <v>1048228</v>
      </c>
      <c r="C142" s="2" t="s">
        <v>23</v>
      </c>
      <c r="D142" s="2" t="s">
        <v>57</v>
      </c>
      <c r="E142" s="2" t="s">
        <v>28</v>
      </c>
      <c r="F142" s="2" t="s">
        <v>30</v>
      </c>
      <c r="G142" s="2" t="s">
        <v>13</v>
      </c>
      <c r="H142" s="2" t="e">
        <v>#N/A</v>
      </c>
      <c r="J142" s="2" t="s">
        <v>18</v>
      </c>
    </row>
    <row r="143" spans="2:10" ht="195" hidden="1" customHeight="1">
      <c r="B143" s="2">
        <v>1048235</v>
      </c>
      <c r="C143" s="2" t="s">
        <v>23</v>
      </c>
      <c r="D143" s="2" t="s">
        <v>57</v>
      </c>
      <c r="E143" s="2" t="s">
        <v>28</v>
      </c>
      <c r="F143" s="2" t="s">
        <v>30</v>
      </c>
      <c r="G143" s="2" t="s">
        <v>13</v>
      </c>
      <c r="H143" s="2" t="e">
        <v>#N/A</v>
      </c>
      <c r="J143" s="2" t="s">
        <v>18</v>
      </c>
    </row>
    <row r="144" spans="2:10" ht="195" hidden="1" customHeight="1">
      <c r="B144" s="2">
        <v>1048239</v>
      </c>
      <c r="C144" s="2" t="s">
        <v>23</v>
      </c>
      <c r="D144" s="2" t="s">
        <v>57</v>
      </c>
      <c r="E144" s="2" t="s">
        <v>47</v>
      </c>
      <c r="F144" s="2" t="s">
        <v>63</v>
      </c>
      <c r="G144" s="2" t="s">
        <v>13</v>
      </c>
      <c r="H144" s="2" t="e">
        <v>#N/A</v>
      </c>
      <c r="J144" s="2" t="s">
        <v>18</v>
      </c>
    </row>
    <row r="145" spans="2:10" ht="195" hidden="1" customHeight="1">
      <c r="B145" s="2">
        <v>1048240</v>
      </c>
      <c r="C145" s="2" t="s">
        <v>23</v>
      </c>
      <c r="D145" s="2" t="s">
        <v>57</v>
      </c>
      <c r="E145" s="2" t="s">
        <v>47</v>
      </c>
      <c r="F145" s="2" t="s">
        <v>63</v>
      </c>
      <c r="G145" s="2" t="s">
        <v>13</v>
      </c>
      <c r="H145" s="2" t="e">
        <v>#N/A</v>
      </c>
      <c r="J145" s="2" t="s">
        <v>18</v>
      </c>
    </row>
    <row r="146" spans="2:10" ht="195" hidden="1" customHeight="1">
      <c r="B146" s="2">
        <v>1048241</v>
      </c>
      <c r="C146" s="2" t="s">
        <v>23</v>
      </c>
      <c r="D146" s="2" t="s">
        <v>57</v>
      </c>
      <c r="E146" s="2" t="s">
        <v>47</v>
      </c>
      <c r="F146" s="2" t="s">
        <v>63</v>
      </c>
      <c r="G146" s="2" t="s">
        <v>13</v>
      </c>
      <c r="H146" s="2" t="e">
        <v>#N/A</v>
      </c>
      <c r="J146" s="2" t="s">
        <v>18</v>
      </c>
    </row>
    <row r="147" spans="2:10" ht="195" hidden="1" customHeight="1">
      <c r="B147" s="2">
        <v>1048242</v>
      </c>
      <c r="C147" s="2" t="s">
        <v>23</v>
      </c>
      <c r="D147" s="2" t="s">
        <v>57</v>
      </c>
      <c r="E147" s="2" t="s">
        <v>47</v>
      </c>
      <c r="F147" s="2" t="s">
        <v>63</v>
      </c>
      <c r="G147" s="2" t="s">
        <v>13</v>
      </c>
      <c r="H147" s="2" t="e">
        <v>#N/A</v>
      </c>
      <c r="J147" s="2" t="s">
        <v>18</v>
      </c>
    </row>
    <row r="148" spans="2:10" ht="195" hidden="1" customHeight="1">
      <c r="B148" s="2">
        <v>1048245</v>
      </c>
      <c r="C148" s="2" t="s">
        <v>23</v>
      </c>
      <c r="D148" s="2" t="s">
        <v>57</v>
      </c>
      <c r="E148" s="2" t="s">
        <v>28</v>
      </c>
      <c r="F148" s="2" t="s">
        <v>30</v>
      </c>
      <c r="G148" s="2" t="s">
        <v>13</v>
      </c>
      <c r="H148" s="2" t="e">
        <v>#N/A</v>
      </c>
      <c r="J148" s="2" t="s">
        <v>18</v>
      </c>
    </row>
    <row r="149" spans="2:10" ht="195" hidden="1" customHeight="1">
      <c r="B149" s="2">
        <v>1048247</v>
      </c>
      <c r="C149" s="2" t="s">
        <v>23</v>
      </c>
      <c r="D149" s="2" t="s">
        <v>57</v>
      </c>
      <c r="E149" s="2" t="s">
        <v>28</v>
      </c>
      <c r="F149" s="2" t="s">
        <v>30</v>
      </c>
      <c r="G149" s="2" t="s">
        <v>13</v>
      </c>
      <c r="H149" s="2" t="e">
        <v>#N/A</v>
      </c>
      <c r="J149" s="2" t="s">
        <v>18</v>
      </c>
    </row>
    <row r="150" spans="2:10" ht="195" hidden="1" customHeight="1">
      <c r="B150" s="2">
        <v>1048250</v>
      </c>
      <c r="C150" s="2" t="s">
        <v>23</v>
      </c>
      <c r="D150" s="2" t="s">
        <v>57</v>
      </c>
      <c r="E150" s="2" t="s">
        <v>28</v>
      </c>
      <c r="F150" s="2" t="s">
        <v>30</v>
      </c>
      <c r="G150" s="2" t="s">
        <v>13</v>
      </c>
      <c r="H150" s="2" t="e">
        <v>#N/A</v>
      </c>
      <c r="J150" s="2" t="s">
        <v>18</v>
      </c>
    </row>
    <row r="151" spans="2:10" ht="195" hidden="1" customHeight="1">
      <c r="B151" s="2">
        <v>1048253</v>
      </c>
      <c r="C151" s="2" t="s">
        <v>23</v>
      </c>
      <c r="D151" s="2" t="s">
        <v>57</v>
      </c>
      <c r="E151" s="2" t="s">
        <v>28</v>
      </c>
      <c r="F151" s="2" t="s">
        <v>30</v>
      </c>
      <c r="G151" s="2" t="s">
        <v>13</v>
      </c>
      <c r="H151" s="2" t="e">
        <v>#N/A</v>
      </c>
      <c r="J151" s="2" t="s">
        <v>18</v>
      </c>
    </row>
    <row r="152" spans="2:10" ht="195" hidden="1" customHeight="1">
      <c r="B152" s="21">
        <v>1048261</v>
      </c>
      <c r="C152" s="2" t="s">
        <v>23</v>
      </c>
      <c r="D152" s="2" t="s">
        <v>57</v>
      </c>
      <c r="E152" s="2" t="s">
        <v>35</v>
      </c>
      <c r="F152" s="2" t="s">
        <v>78</v>
      </c>
      <c r="G152" s="2" t="s">
        <v>13</v>
      </c>
      <c r="H152" s="2" t="e">
        <v>#N/A</v>
      </c>
      <c r="I152" s="14" t="s">
        <v>17</v>
      </c>
      <c r="J152" s="2" t="s">
        <v>15</v>
      </c>
    </row>
    <row r="153" spans="2:10" ht="195" hidden="1" customHeight="1">
      <c r="B153" s="2">
        <v>1048262</v>
      </c>
      <c r="C153" s="2" t="s">
        <v>23</v>
      </c>
      <c r="D153" s="2" t="s">
        <v>57</v>
      </c>
      <c r="E153" s="2" t="s">
        <v>35</v>
      </c>
      <c r="F153" s="2" t="s">
        <v>78</v>
      </c>
      <c r="G153" s="2" t="s">
        <v>13</v>
      </c>
      <c r="H153" s="2" t="e">
        <v>#N/A</v>
      </c>
      <c r="J153" s="2" t="s">
        <v>18</v>
      </c>
    </row>
    <row r="154" spans="2:10" ht="195" hidden="1" customHeight="1">
      <c r="B154" s="2">
        <v>1048264</v>
      </c>
      <c r="C154" s="2" t="s">
        <v>23</v>
      </c>
      <c r="D154" s="2" t="s">
        <v>57</v>
      </c>
      <c r="E154" s="2" t="s">
        <v>35</v>
      </c>
      <c r="F154" s="2" t="s">
        <v>78</v>
      </c>
      <c r="G154" s="2" t="s">
        <v>13</v>
      </c>
      <c r="H154" s="2" t="e">
        <v>#N/A</v>
      </c>
      <c r="J154" s="2" t="s">
        <v>18</v>
      </c>
    </row>
    <row r="155" spans="2:10" ht="195" customHeight="1">
      <c r="B155" s="2">
        <v>1048492</v>
      </c>
      <c r="C155" s="2" t="s">
        <v>31</v>
      </c>
      <c r="D155" s="2" t="s">
        <v>27</v>
      </c>
      <c r="E155" s="2" t="s">
        <v>28</v>
      </c>
      <c r="F155" s="2" t="s">
        <v>29</v>
      </c>
      <c r="G155" s="2" t="s">
        <v>13</v>
      </c>
      <c r="H155" s="2" t="e">
        <v>#N/A</v>
      </c>
      <c r="J155" s="2" t="s">
        <v>18</v>
      </c>
    </row>
    <row r="156" spans="2:10" ht="195" customHeight="1">
      <c r="B156" s="2">
        <v>1048499</v>
      </c>
      <c r="C156" s="2" t="s">
        <v>31</v>
      </c>
      <c r="D156" s="2" t="s">
        <v>27</v>
      </c>
      <c r="E156" s="2" t="s">
        <v>28</v>
      </c>
      <c r="F156" s="2" t="s">
        <v>29</v>
      </c>
      <c r="G156" s="2" t="s">
        <v>13</v>
      </c>
      <c r="H156" s="2" t="e">
        <v>#N/A</v>
      </c>
      <c r="J156" s="2" t="s">
        <v>18</v>
      </c>
    </row>
    <row r="157" spans="2:10" ht="195" customHeight="1">
      <c r="B157" s="2">
        <v>1048500</v>
      </c>
      <c r="C157" s="2" t="s">
        <v>31</v>
      </c>
      <c r="D157" s="2" t="s">
        <v>27</v>
      </c>
      <c r="E157" s="2" t="s">
        <v>28</v>
      </c>
      <c r="F157" s="2" t="s">
        <v>29</v>
      </c>
      <c r="G157" s="2" t="s">
        <v>13</v>
      </c>
      <c r="H157" s="2" t="e">
        <v>#N/A</v>
      </c>
      <c r="J157" s="2" t="s">
        <v>18</v>
      </c>
    </row>
    <row r="158" spans="2:10" ht="195" customHeight="1">
      <c r="B158" s="2">
        <v>1048501</v>
      </c>
      <c r="C158" s="2" t="s">
        <v>31</v>
      </c>
      <c r="D158" s="2" t="s">
        <v>27</v>
      </c>
      <c r="E158" s="2" t="s">
        <v>28</v>
      </c>
      <c r="F158" s="2" t="s">
        <v>29</v>
      </c>
      <c r="G158" s="2" t="s">
        <v>13</v>
      </c>
      <c r="H158" s="2" t="e">
        <v>#N/A</v>
      </c>
      <c r="J158" s="2" t="s">
        <v>18</v>
      </c>
    </row>
    <row r="159" spans="2:10" ht="195" customHeight="1">
      <c r="B159" s="2">
        <v>1048507</v>
      </c>
      <c r="C159" s="2" t="s">
        <v>31</v>
      </c>
      <c r="D159" s="2" t="s">
        <v>27</v>
      </c>
      <c r="E159" s="2" t="s">
        <v>28</v>
      </c>
      <c r="F159" s="2" t="s">
        <v>29</v>
      </c>
      <c r="G159" s="2" t="s">
        <v>13</v>
      </c>
      <c r="H159" s="2" t="e">
        <v>#N/A</v>
      </c>
      <c r="J159" s="2" t="s">
        <v>18</v>
      </c>
    </row>
    <row r="160" spans="2:10" ht="195" customHeight="1">
      <c r="B160" s="2">
        <v>1048508</v>
      </c>
      <c r="C160" s="2" t="s">
        <v>31</v>
      </c>
      <c r="D160" s="2" t="s">
        <v>27</v>
      </c>
      <c r="E160" s="2" t="s">
        <v>28</v>
      </c>
      <c r="F160" s="2" t="s">
        <v>29</v>
      </c>
      <c r="G160" s="2" t="s">
        <v>13</v>
      </c>
      <c r="H160" s="2" t="e">
        <v>#N/A</v>
      </c>
      <c r="J160" s="2" t="s">
        <v>18</v>
      </c>
    </row>
    <row r="161" spans="2:10" ht="195" customHeight="1">
      <c r="B161" s="2">
        <v>1048509</v>
      </c>
      <c r="C161" s="2" t="s">
        <v>31</v>
      </c>
      <c r="D161" s="2" t="s">
        <v>27</v>
      </c>
      <c r="E161" s="2" t="s">
        <v>28</v>
      </c>
      <c r="F161" s="2" t="s">
        <v>29</v>
      </c>
      <c r="G161" s="2" t="s">
        <v>13</v>
      </c>
      <c r="H161" s="2" t="e">
        <v>#N/A</v>
      </c>
      <c r="J161" s="2" t="s">
        <v>18</v>
      </c>
    </row>
    <row r="162" spans="2:10" ht="195" customHeight="1">
      <c r="B162" s="2">
        <v>1048511</v>
      </c>
      <c r="C162" s="2" t="s">
        <v>31</v>
      </c>
      <c r="D162" s="2" t="s">
        <v>27</v>
      </c>
      <c r="E162" s="2" t="s">
        <v>28</v>
      </c>
      <c r="F162" s="2" t="s">
        <v>29</v>
      </c>
      <c r="G162" s="2" t="s">
        <v>13</v>
      </c>
      <c r="H162" s="2" t="e">
        <v>#N/A</v>
      </c>
      <c r="J162" s="2" t="s">
        <v>18</v>
      </c>
    </row>
    <row r="163" spans="2:10" ht="195" customHeight="1">
      <c r="B163" s="2">
        <v>1048518</v>
      </c>
      <c r="C163" s="2" t="s">
        <v>31</v>
      </c>
      <c r="D163" s="2" t="s">
        <v>27</v>
      </c>
      <c r="E163" s="2" t="s">
        <v>28</v>
      </c>
      <c r="F163" s="2" t="s">
        <v>29</v>
      </c>
      <c r="G163" s="2" t="s">
        <v>13</v>
      </c>
      <c r="H163" s="2" t="e">
        <v>#N/A</v>
      </c>
      <c r="J163" s="2" t="s">
        <v>18</v>
      </c>
    </row>
    <row r="164" spans="2:10" ht="195" customHeight="1">
      <c r="B164" s="2">
        <v>1048521</v>
      </c>
      <c r="C164" s="2" t="s">
        <v>31</v>
      </c>
      <c r="D164" s="2" t="s">
        <v>27</v>
      </c>
      <c r="E164" s="2" t="s">
        <v>28</v>
      </c>
      <c r="F164" s="2" t="s">
        <v>29</v>
      </c>
      <c r="G164" s="2" t="s">
        <v>13</v>
      </c>
      <c r="H164" s="2" t="e">
        <v>#N/A</v>
      </c>
      <c r="J164" s="2" t="s">
        <v>18</v>
      </c>
    </row>
    <row r="165" spans="2:10" s="6" customFormat="1" ht="195" customHeight="1">
      <c r="B165" s="16">
        <v>1048525</v>
      </c>
      <c r="C165" s="16" t="s">
        <v>31</v>
      </c>
      <c r="D165" s="16" t="s">
        <v>27</v>
      </c>
      <c r="E165" s="16" t="s">
        <v>28</v>
      </c>
      <c r="F165" s="16" t="s">
        <v>29</v>
      </c>
      <c r="G165" s="16" t="s">
        <v>13</v>
      </c>
      <c r="H165" s="5" t="e">
        <v>#N/A</v>
      </c>
      <c r="I165" s="17" t="s">
        <v>17</v>
      </c>
      <c r="J165" s="16"/>
    </row>
    <row r="166" spans="2:10" ht="195" customHeight="1">
      <c r="B166" s="2">
        <v>1048527</v>
      </c>
      <c r="C166" s="2" t="s">
        <v>31</v>
      </c>
      <c r="D166" s="2" t="s">
        <v>27</v>
      </c>
      <c r="E166" s="2" t="s">
        <v>28</v>
      </c>
      <c r="F166" s="2" t="s">
        <v>29</v>
      </c>
      <c r="G166" s="2" t="s">
        <v>13</v>
      </c>
      <c r="H166" s="2" t="e">
        <v>#N/A</v>
      </c>
      <c r="J166" s="2" t="s">
        <v>18</v>
      </c>
    </row>
    <row r="167" spans="2:10" ht="195" customHeight="1">
      <c r="B167" s="2">
        <v>1048530</v>
      </c>
      <c r="C167" s="2" t="s">
        <v>31</v>
      </c>
      <c r="D167" s="2" t="s">
        <v>27</v>
      </c>
      <c r="E167" s="2" t="s">
        <v>28</v>
      </c>
      <c r="F167" s="2" t="s">
        <v>29</v>
      </c>
      <c r="G167" s="2" t="s">
        <v>13</v>
      </c>
      <c r="H167" s="2" t="e">
        <v>#N/A</v>
      </c>
      <c r="J167" s="2" t="s">
        <v>18</v>
      </c>
    </row>
    <row r="168" spans="2:10" ht="195" customHeight="1">
      <c r="B168" s="2">
        <v>1048533</v>
      </c>
      <c r="C168" s="2" t="s">
        <v>31</v>
      </c>
      <c r="D168" s="2" t="s">
        <v>27</v>
      </c>
      <c r="E168" s="2" t="s">
        <v>28</v>
      </c>
      <c r="F168" s="2" t="s">
        <v>29</v>
      </c>
      <c r="G168" s="2" t="s">
        <v>13</v>
      </c>
      <c r="H168" s="2" t="e">
        <v>#N/A</v>
      </c>
      <c r="J168" s="2" t="s">
        <v>18</v>
      </c>
    </row>
    <row r="169" spans="2:10" ht="195" customHeight="1">
      <c r="B169" s="2">
        <v>1048536</v>
      </c>
      <c r="C169" s="2" t="s">
        <v>31</v>
      </c>
      <c r="D169" s="2" t="s">
        <v>27</v>
      </c>
      <c r="E169" s="2" t="s">
        <v>28</v>
      </c>
      <c r="F169" s="2" t="s">
        <v>29</v>
      </c>
      <c r="G169" s="2" t="s">
        <v>13</v>
      </c>
      <c r="H169" s="2" t="e">
        <v>#N/A</v>
      </c>
      <c r="J169" s="2" t="s">
        <v>18</v>
      </c>
    </row>
    <row r="170" spans="2:10" ht="195" customHeight="1">
      <c r="B170" s="2">
        <v>1048539</v>
      </c>
      <c r="C170" s="2" t="s">
        <v>31</v>
      </c>
      <c r="D170" s="2" t="s">
        <v>27</v>
      </c>
      <c r="E170" s="2" t="s">
        <v>28</v>
      </c>
      <c r="F170" s="2" t="s">
        <v>29</v>
      </c>
      <c r="G170" s="2" t="s">
        <v>13</v>
      </c>
      <c r="H170" s="2" t="e">
        <v>#N/A</v>
      </c>
      <c r="J170" s="2" t="s">
        <v>18</v>
      </c>
    </row>
    <row r="171" spans="2:10" ht="195" customHeight="1">
      <c r="B171" s="2">
        <v>1048540</v>
      </c>
      <c r="C171" s="2" t="s">
        <v>31</v>
      </c>
      <c r="D171" s="2" t="s">
        <v>27</v>
      </c>
      <c r="E171" s="2" t="s">
        <v>28</v>
      </c>
      <c r="F171" s="2" t="s">
        <v>29</v>
      </c>
      <c r="G171" s="2" t="s">
        <v>13</v>
      </c>
      <c r="H171" s="2" t="e">
        <v>#N/A</v>
      </c>
      <c r="J171" s="2" t="s">
        <v>18</v>
      </c>
    </row>
    <row r="172" spans="2:10" ht="195" customHeight="1">
      <c r="B172" s="2">
        <v>1048542</v>
      </c>
      <c r="C172" s="2" t="s">
        <v>31</v>
      </c>
      <c r="D172" s="2" t="s">
        <v>27</v>
      </c>
      <c r="E172" s="2" t="s">
        <v>28</v>
      </c>
      <c r="F172" s="2" t="s">
        <v>29</v>
      </c>
      <c r="G172" s="2" t="s">
        <v>13</v>
      </c>
      <c r="H172" s="2" t="e">
        <v>#N/A</v>
      </c>
      <c r="J172" s="2" t="s">
        <v>18</v>
      </c>
    </row>
    <row r="173" spans="2:10" ht="195" customHeight="1">
      <c r="B173" s="2">
        <v>1048543</v>
      </c>
      <c r="C173" s="2" t="s">
        <v>31</v>
      </c>
      <c r="D173" s="2" t="s">
        <v>27</v>
      </c>
      <c r="E173" s="2" t="s">
        <v>28</v>
      </c>
      <c r="F173" s="2" t="s">
        <v>29</v>
      </c>
      <c r="G173" s="2" t="s">
        <v>13</v>
      </c>
      <c r="H173" s="2" t="e">
        <v>#N/A</v>
      </c>
      <c r="J173" s="2" t="s">
        <v>18</v>
      </c>
    </row>
    <row r="174" spans="2:10" ht="195" customHeight="1">
      <c r="B174" s="2">
        <v>1048546</v>
      </c>
      <c r="C174" s="2" t="s">
        <v>31</v>
      </c>
      <c r="D174" s="2" t="s">
        <v>27</v>
      </c>
      <c r="E174" s="2" t="s">
        <v>28</v>
      </c>
      <c r="F174" s="2" t="s">
        <v>29</v>
      </c>
      <c r="G174" s="2" t="s">
        <v>13</v>
      </c>
      <c r="H174" s="2" t="e">
        <v>#N/A</v>
      </c>
      <c r="J174" s="2" t="s">
        <v>18</v>
      </c>
    </row>
    <row r="175" spans="2:10" ht="195" customHeight="1">
      <c r="B175" s="2">
        <v>1048548</v>
      </c>
      <c r="C175" s="2" t="s">
        <v>31</v>
      </c>
      <c r="D175" s="2" t="s">
        <v>27</v>
      </c>
      <c r="E175" s="2" t="s">
        <v>28</v>
      </c>
      <c r="F175" s="2" t="s">
        <v>29</v>
      </c>
      <c r="G175" s="2" t="s">
        <v>13</v>
      </c>
      <c r="H175" s="2" t="e">
        <v>#N/A</v>
      </c>
      <c r="J175" s="2" t="s">
        <v>18</v>
      </c>
    </row>
    <row r="176" spans="2:10" hidden="1">
      <c r="B176" s="4">
        <v>1048556</v>
      </c>
      <c r="C176" s="4" t="s">
        <v>31</v>
      </c>
      <c r="D176" s="4" t="s">
        <v>27</v>
      </c>
      <c r="E176" s="4" t="s">
        <v>28</v>
      </c>
      <c r="F176" s="4" t="s">
        <v>29</v>
      </c>
      <c r="G176" s="4" t="s">
        <v>49</v>
      </c>
      <c r="H176" s="4" t="s">
        <v>65</v>
      </c>
      <c r="I176" s="10"/>
    </row>
    <row r="177" spans="2:10" ht="195" customHeight="1">
      <c r="B177" s="2">
        <v>1048561</v>
      </c>
      <c r="C177" s="2" t="s">
        <v>31</v>
      </c>
      <c r="D177" s="2" t="s">
        <v>27</v>
      </c>
      <c r="E177" s="2" t="s">
        <v>28</v>
      </c>
      <c r="F177" s="2" t="s">
        <v>29</v>
      </c>
      <c r="G177" s="2" t="s">
        <v>13</v>
      </c>
      <c r="H177" s="2" t="e">
        <v>#N/A</v>
      </c>
      <c r="J177" s="2" t="s">
        <v>18</v>
      </c>
    </row>
    <row r="178" spans="2:10" hidden="1">
      <c r="B178" s="2">
        <v>1048647</v>
      </c>
      <c r="C178" s="2" t="s">
        <v>32</v>
      </c>
      <c r="D178" s="2" t="s">
        <v>33</v>
      </c>
      <c r="E178" s="2" t="s">
        <v>28</v>
      </c>
      <c r="F178" s="2" t="s">
        <v>29</v>
      </c>
      <c r="G178" s="2" t="s">
        <v>45</v>
      </c>
      <c r="H178" s="2" t="e">
        <v>#N/A</v>
      </c>
    </row>
    <row r="179" spans="2:10" hidden="1">
      <c r="B179" s="4">
        <v>1048657</v>
      </c>
      <c r="C179" s="4" t="s">
        <v>31</v>
      </c>
      <c r="D179" s="4" t="s">
        <v>27</v>
      </c>
      <c r="E179" s="4" t="s">
        <v>28</v>
      </c>
      <c r="F179" s="4" t="s">
        <v>30</v>
      </c>
      <c r="G179" s="4" t="s">
        <v>49</v>
      </c>
      <c r="H179" s="4" t="s">
        <v>65</v>
      </c>
      <c r="I179" s="10"/>
    </row>
    <row r="180" spans="2:10" hidden="1">
      <c r="B180" s="4">
        <v>1048658</v>
      </c>
      <c r="C180" s="4" t="s">
        <v>31</v>
      </c>
      <c r="D180" s="4" t="s">
        <v>27</v>
      </c>
      <c r="E180" s="4" t="s">
        <v>28</v>
      </c>
      <c r="F180" s="4" t="s">
        <v>30</v>
      </c>
      <c r="G180" s="4" t="s">
        <v>49</v>
      </c>
      <c r="H180" s="4" t="s">
        <v>65</v>
      </c>
      <c r="I180" s="10"/>
    </row>
    <row r="181" spans="2:10" ht="195" customHeight="1">
      <c r="B181" s="2">
        <v>1048659</v>
      </c>
      <c r="C181" s="2" t="s">
        <v>31</v>
      </c>
      <c r="D181" s="2" t="s">
        <v>27</v>
      </c>
      <c r="E181" s="2" t="s">
        <v>28</v>
      </c>
      <c r="F181" s="2" t="s">
        <v>30</v>
      </c>
      <c r="G181" s="2" t="s">
        <v>13</v>
      </c>
      <c r="H181" s="2" t="e">
        <v>#N/A</v>
      </c>
      <c r="J181" s="2" t="s">
        <v>18</v>
      </c>
    </row>
    <row r="182" spans="2:10" ht="195" customHeight="1">
      <c r="B182" s="2">
        <v>1048660</v>
      </c>
      <c r="C182" s="2" t="s">
        <v>31</v>
      </c>
      <c r="D182" s="2" t="s">
        <v>27</v>
      </c>
      <c r="E182" s="2" t="s">
        <v>28</v>
      </c>
      <c r="F182" s="2" t="s">
        <v>30</v>
      </c>
      <c r="G182" s="2" t="s">
        <v>13</v>
      </c>
      <c r="H182" s="2" t="e">
        <v>#N/A</v>
      </c>
      <c r="J182" s="2" t="s">
        <v>18</v>
      </c>
    </row>
    <row r="183" spans="2:10" ht="195" customHeight="1">
      <c r="B183" s="2">
        <v>1048663</v>
      </c>
      <c r="C183" s="2" t="s">
        <v>31</v>
      </c>
      <c r="D183" s="2" t="s">
        <v>27</v>
      </c>
      <c r="E183" s="2" t="s">
        <v>28</v>
      </c>
      <c r="F183" s="2" t="s">
        <v>30</v>
      </c>
      <c r="G183" s="2" t="s">
        <v>13</v>
      </c>
      <c r="H183" s="2" t="e">
        <v>#N/A</v>
      </c>
      <c r="J183" s="2" t="s">
        <v>18</v>
      </c>
    </row>
    <row r="184" spans="2:10" ht="195" customHeight="1">
      <c r="B184" s="2">
        <v>1048687</v>
      </c>
      <c r="C184" s="2" t="s">
        <v>31</v>
      </c>
      <c r="D184" s="2" t="s">
        <v>27</v>
      </c>
      <c r="E184" s="2" t="s">
        <v>28</v>
      </c>
      <c r="F184" s="2" t="s">
        <v>29</v>
      </c>
      <c r="G184" s="2" t="s">
        <v>13</v>
      </c>
      <c r="H184" s="2" t="e">
        <v>#N/A</v>
      </c>
      <c r="J184" s="2" t="s">
        <v>18</v>
      </c>
    </row>
    <row r="185" spans="2:10" ht="195" customHeight="1">
      <c r="B185" s="2">
        <v>1048689</v>
      </c>
      <c r="C185" s="2" t="s">
        <v>31</v>
      </c>
      <c r="D185" s="2" t="s">
        <v>27</v>
      </c>
      <c r="E185" s="2" t="s">
        <v>28</v>
      </c>
      <c r="F185" s="2" t="s">
        <v>29</v>
      </c>
      <c r="G185" s="2" t="s">
        <v>13</v>
      </c>
      <c r="H185" s="2" t="e">
        <v>#N/A</v>
      </c>
      <c r="J185" s="2" t="s">
        <v>18</v>
      </c>
    </row>
    <row r="186" spans="2:10" ht="195" customHeight="1">
      <c r="B186" s="6">
        <v>1048717</v>
      </c>
      <c r="C186" s="2" t="s">
        <v>31</v>
      </c>
      <c r="D186" s="2" t="s">
        <v>27</v>
      </c>
      <c r="E186" s="2" t="s">
        <v>28</v>
      </c>
      <c r="F186" s="2" t="s">
        <v>29</v>
      </c>
      <c r="G186" s="2" t="s">
        <v>13</v>
      </c>
      <c r="H186" s="2" t="e">
        <v>#N/A</v>
      </c>
      <c r="I186" s="14" t="s">
        <v>17</v>
      </c>
      <c r="J186" s="2" t="s">
        <v>15</v>
      </c>
    </row>
    <row r="187" spans="2:10" ht="195" hidden="1" customHeight="1">
      <c r="B187" s="20">
        <v>1048722</v>
      </c>
      <c r="C187" s="2" t="s">
        <v>19</v>
      </c>
      <c r="D187" s="2" t="s">
        <v>51</v>
      </c>
      <c r="E187" s="2" t="s">
        <v>21</v>
      </c>
      <c r="F187" s="2" t="s">
        <v>80</v>
      </c>
      <c r="G187" s="2" t="s">
        <v>13</v>
      </c>
      <c r="H187" s="2" t="e">
        <v>#N/A</v>
      </c>
      <c r="J187" s="2" t="s">
        <v>18</v>
      </c>
    </row>
    <row r="188" spans="2:10" s="6" customFormat="1" ht="195" hidden="1" customHeight="1">
      <c r="B188" s="20">
        <v>1048746</v>
      </c>
      <c r="C188" s="16" t="s">
        <v>19</v>
      </c>
      <c r="D188" s="16" t="s">
        <v>51</v>
      </c>
      <c r="E188" s="16" t="s">
        <v>21</v>
      </c>
      <c r="F188" s="16" t="s">
        <v>80</v>
      </c>
      <c r="G188" s="16" t="s">
        <v>13</v>
      </c>
      <c r="H188" s="5" t="e">
        <v>#N/A</v>
      </c>
      <c r="I188" s="17" t="s">
        <v>17</v>
      </c>
      <c r="J188" s="16"/>
    </row>
    <row r="189" spans="2:10" ht="195" hidden="1" customHeight="1">
      <c r="B189" s="20">
        <v>1048752</v>
      </c>
      <c r="C189" s="2" t="s">
        <v>19</v>
      </c>
      <c r="D189" s="2" t="s">
        <v>51</v>
      </c>
      <c r="E189" s="2" t="s">
        <v>21</v>
      </c>
      <c r="F189" s="2" t="s">
        <v>80</v>
      </c>
      <c r="G189" s="2" t="s">
        <v>13</v>
      </c>
      <c r="H189" s="2" t="e">
        <v>#N/A</v>
      </c>
      <c r="J189" s="2" t="s">
        <v>18</v>
      </c>
    </row>
    <row r="190" spans="2:10" s="6" customFormat="1" ht="195" customHeight="1">
      <c r="B190" s="16">
        <v>1048819</v>
      </c>
      <c r="C190" s="16" t="s">
        <v>31</v>
      </c>
      <c r="D190" s="16" t="s">
        <v>24</v>
      </c>
      <c r="E190" s="16" t="s">
        <v>28</v>
      </c>
      <c r="F190" s="16" t="s">
        <v>37</v>
      </c>
      <c r="G190" s="16" t="s">
        <v>13</v>
      </c>
      <c r="H190" s="5" t="e">
        <v>#N/A</v>
      </c>
      <c r="I190" s="17" t="s">
        <v>17</v>
      </c>
      <c r="J190" s="16"/>
    </row>
    <row r="191" spans="2:10" ht="195" customHeight="1">
      <c r="B191" s="2">
        <v>1048820</v>
      </c>
      <c r="C191" s="2" t="s">
        <v>31</v>
      </c>
      <c r="D191" s="2" t="s">
        <v>24</v>
      </c>
      <c r="E191" s="2" t="s">
        <v>28</v>
      </c>
      <c r="F191" s="2" t="s">
        <v>37</v>
      </c>
      <c r="G191" s="2" t="s">
        <v>13</v>
      </c>
      <c r="H191" s="2" t="e">
        <v>#N/A</v>
      </c>
      <c r="J191" s="2" t="s">
        <v>18</v>
      </c>
    </row>
    <row r="192" spans="2:10" ht="195" customHeight="1">
      <c r="B192" s="2">
        <v>1048821</v>
      </c>
      <c r="C192" s="2" t="s">
        <v>31</v>
      </c>
      <c r="D192" s="2" t="s">
        <v>24</v>
      </c>
      <c r="E192" s="2" t="s">
        <v>28</v>
      </c>
      <c r="F192" s="2" t="s">
        <v>37</v>
      </c>
      <c r="G192" s="2" t="s">
        <v>13</v>
      </c>
      <c r="H192" s="2" t="e">
        <v>#N/A</v>
      </c>
      <c r="J192" s="2" t="s">
        <v>18</v>
      </c>
    </row>
    <row r="193" spans="2:10" ht="195" customHeight="1">
      <c r="B193" s="2">
        <v>1048822</v>
      </c>
      <c r="C193" s="2" t="s">
        <v>31</v>
      </c>
      <c r="D193" s="2" t="s">
        <v>24</v>
      </c>
      <c r="E193" s="2" t="s">
        <v>28</v>
      </c>
      <c r="F193" s="2" t="s">
        <v>37</v>
      </c>
      <c r="G193" s="2" t="s">
        <v>13</v>
      </c>
      <c r="H193" s="2" t="e">
        <v>#N/A</v>
      </c>
      <c r="I193" s="2" t="s">
        <v>81</v>
      </c>
      <c r="J193" s="2" t="s">
        <v>18</v>
      </c>
    </row>
    <row r="194" spans="2:10" ht="195" customHeight="1">
      <c r="B194" s="2">
        <v>1048843</v>
      </c>
      <c r="C194" s="2" t="s">
        <v>31</v>
      </c>
      <c r="D194" s="2" t="s">
        <v>27</v>
      </c>
      <c r="E194" s="2" t="s">
        <v>28</v>
      </c>
      <c r="F194" s="2" t="s">
        <v>29</v>
      </c>
      <c r="G194" s="2" t="s">
        <v>13</v>
      </c>
      <c r="H194" s="2" t="e">
        <v>#N/A</v>
      </c>
      <c r="J194" s="2" t="s">
        <v>18</v>
      </c>
    </row>
    <row r="195" spans="2:10" ht="195" customHeight="1">
      <c r="B195" s="2">
        <v>1048845</v>
      </c>
      <c r="C195" s="2" t="s">
        <v>31</v>
      </c>
      <c r="D195" s="2" t="s">
        <v>27</v>
      </c>
      <c r="E195" s="2" t="s">
        <v>28</v>
      </c>
      <c r="F195" s="2" t="s">
        <v>29</v>
      </c>
      <c r="G195" s="2" t="s">
        <v>13</v>
      </c>
      <c r="H195" s="2" t="e">
        <v>#N/A</v>
      </c>
      <c r="J195" s="2" t="s">
        <v>18</v>
      </c>
    </row>
    <row r="196" spans="2:10" ht="195" customHeight="1">
      <c r="B196" s="2">
        <v>1048855</v>
      </c>
      <c r="C196" s="2" t="s">
        <v>31</v>
      </c>
      <c r="D196" s="2" t="s">
        <v>27</v>
      </c>
      <c r="E196" s="2" t="s">
        <v>28</v>
      </c>
      <c r="F196" s="2" t="s">
        <v>29</v>
      </c>
      <c r="G196" s="2" t="s">
        <v>13</v>
      </c>
      <c r="H196" s="2" t="e">
        <v>#N/A</v>
      </c>
      <c r="J196" s="2" t="s">
        <v>18</v>
      </c>
    </row>
    <row r="197" spans="2:10" ht="195" customHeight="1">
      <c r="B197" s="20">
        <v>1048897</v>
      </c>
      <c r="C197" s="2" t="s">
        <v>31</v>
      </c>
      <c r="D197" s="2" t="s">
        <v>38</v>
      </c>
      <c r="E197" s="2" t="s">
        <v>59</v>
      </c>
      <c r="F197" s="2" t="s">
        <v>12</v>
      </c>
      <c r="G197" s="2" t="s">
        <v>13</v>
      </c>
      <c r="H197" s="2" t="e">
        <v>#N/A</v>
      </c>
      <c r="J197" s="2" t="s">
        <v>18</v>
      </c>
    </row>
    <row r="198" spans="2:10" ht="195" customHeight="1">
      <c r="B198" s="2">
        <v>1048901</v>
      </c>
      <c r="C198" s="2" t="s">
        <v>31</v>
      </c>
      <c r="D198" s="2" t="s">
        <v>38</v>
      </c>
      <c r="E198" s="2" t="s">
        <v>59</v>
      </c>
      <c r="F198" s="18" t="s">
        <v>82</v>
      </c>
      <c r="G198" s="2" t="s">
        <v>13</v>
      </c>
      <c r="H198" s="2" t="e">
        <v>#N/A</v>
      </c>
      <c r="J198" s="2" t="s">
        <v>18</v>
      </c>
    </row>
    <row r="199" spans="2:10" ht="195" customHeight="1">
      <c r="B199" s="2">
        <v>1048902</v>
      </c>
      <c r="C199" s="2" t="s">
        <v>31</v>
      </c>
      <c r="D199" s="2" t="s">
        <v>38</v>
      </c>
      <c r="E199" s="2" t="s">
        <v>59</v>
      </c>
      <c r="F199" s="18" t="s">
        <v>82</v>
      </c>
      <c r="G199" s="2" t="s">
        <v>13</v>
      </c>
      <c r="H199" s="2" t="e">
        <v>#N/A</v>
      </c>
      <c r="J199" s="2" t="s">
        <v>18</v>
      </c>
    </row>
    <row r="200" spans="2:10" ht="195" customHeight="1">
      <c r="B200" s="2">
        <v>1048903</v>
      </c>
      <c r="C200" s="2" t="s">
        <v>31</v>
      </c>
      <c r="D200" s="2" t="s">
        <v>38</v>
      </c>
      <c r="E200" s="2" t="s">
        <v>59</v>
      </c>
      <c r="F200" s="18" t="s">
        <v>82</v>
      </c>
      <c r="G200" s="2" t="s">
        <v>13</v>
      </c>
      <c r="H200" s="2" t="e">
        <v>#N/A</v>
      </c>
      <c r="J200" s="2" t="s">
        <v>18</v>
      </c>
    </row>
    <row r="201" spans="2:10" ht="195" customHeight="1">
      <c r="B201" s="2">
        <v>1048904</v>
      </c>
      <c r="C201" s="2" t="s">
        <v>31</v>
      </c>
      <c r="D201" s="2" t="s">
        <v>38</v>
      </c>
      <c r="E201" s="2" t="s">
        <v>59</v>
      </c>
      <c r="F201" s="18" t="s">
        <v>82</v>
      </c>
      <c r="G201" s="2" t="s">
        <v>13</v>
      </c>
      <c r="H201" s="2" t="e">
        <v>#N/A</v>
      </c>
      <c r="J201" s="2" t="s">
        <v>18</v>
      </c>
    </row>
    <row r="202" spans="2:10" hidden="1">
      <c r="B202" s="2">
        <v>1048909</v>
      </c>
      <c r="C202" s="2" t="s">
        <v>31</v>
      </c>
      <c r="D202" s="2" t="s">
        <v>27</v>
      </c>
      <c r="E202" s="2" t="s">
        <v>28</v>
      </c>
      <c r="F202" s="2" t="s">
        <v>29</v>
      </c>
      <c r="G202" s="2" t="s">
        <v>45</v>
      </c>
      <c r="H202" s="2" t="e">
        <v>#N/A</v>
      </c>
    </row>
    <row r="203" spans="2:10" s="6" customFormat="1" ht="195" customHeight="1">
      <c r="B203" s="16">
        <v>1048910</v>
      </c>
      <c r="C203" s="16" t="s">
        <v>31</v>
      </c>
      <c r="D203" s="16" t="s">
        <v>27</v>
      </c>
      <c r="E203" s="16" t="s">
        <v>28</v>
      </c>
      <c r="F203" s="16" t="s">
        <v>29</v>
      </c>
      <c r="G203" s="16" t="s">
        <v>13</v>
      </c>
      <c r="H203" s="5" t="e">
        <v>#N/A</v>
      </c>
      <c r="I203" s="17" t="s">
        <v>17</v>
      </c>
      <c r="J203" s="16"/>
    </row>
    <row r="204" spans="2:10" hidden="1">
      <c r="B204" s="2">
        <v>1048911</v>
      </c>
      <c r="C204" s="2" t="s">
        <v>31</v>
      </c>
      <c r="D204" s="2" t="s">
        <v>27</v>
      </c>
      <c r="E204" s="2" t="s">
        <v>28</v>
      </c>
      <c r="F204" s="2" t="s">
        <v>29</v>
      </c>
      <c r="G204" s="2" t="s">
        <v>45</v>
      </c>
      <c r="H204" s="2" t="e">
        <v>#N/A</v>
      </c>
    </row>
    <row r="205" spans="2:10" hidden="1">
      <c r="B205" s="2">
        <v>1048913</v>
      </c>
      <c r="C205" s="2" t="s">
        <v>31</v>
      </c>
      <c r="D205" s="2" t="s">
        <v>27</v>
      </c>
      <c r="E205" s="2" t="s">
        <v>28</v>
      </c>
      <c r="F205" s="2" t="s">
        <v>29</v>
      </c>
      <c r="G205" s="2" t="s">
        <v>45</v>
      </c>
      <c r="H205" s="2" t="e">
        <v>#N/A</v>
      </c>
    </row>
    <row r="206" spans="2:10" ht="195" customHeight="1">
      <c r="B206" s="2">
        <v>1048916</v>
      </c>
      <c r="C206" s="2" t="s">
        <v>31</v>
      </c>
      <c r="D206" s="2" t="s">
        <v>27</v>
      </c>
      <c r="E206" s="2" t="s">
        <v>28</v>
      </c>
      <c r="F206" s="2" t="s">
        <v>29</v>
      </c>
      <c r="G206" s="2" t="s">
        <v>13</v>
      </c>
      <c r="H206" s="2" t="e">
        <v>#N/A</v>
      </c>
      <c r="J206" s="2" t="s">
        <v>18</v>
      </c>
    </row>
    <row r="207" spans="2:10" ht="195" customHeight="1">
      <c r="B207" s="2">
        <v>1048917</v>
      </c>
      <c r="C207" s="2" t="s">
        <v>31</v>
      </c>
      <c r="D207" s="2" t="s">
        <v>27</v>
      </c>
      <c r="E207" s="2" t="s">
        <v>28</v>
      </c>
      <c r="F207" s="2" t="s">
        <v>29</v>
      </c>
      <c r="G207" s="2" t="s">
        <v>13</v>
      </c>
      <c r="H207" s="2" t="e">
        <v>#N/A</v>
      </c>
      <c r="J207" s="2" t="s">
        <v>18</v>
      </c>
    </row>
    <row r="208" spans="2:10" ht="195" customHeight="1">
      <c r="B208" s="2">
        <v>1048924</v>
      </c>
      <c r="C208" s="2" t="s">
        <v>31</v>
      </c>
      <c r="D208" s="2" t="s">
        <v>27</v>
      </c>
      <c r="E208" s="2" t="s">
        <v>28</v>
      </c>
      <c r="F208" s="2" t="s">
        <v>29</v>
      </c>
      <c r="G208" s="2" t="s">
        <v>13</v>
      </c>
      <c r="H208" s="2" t="e">
        <v>#N/A</v>
      </c>
      <c r="J208" s="2" t="s">
        <v>18</v>
      </c>
    </row>
    <row r="209" spans="2:10" hidden="1">
      <c r="B209" s="2">
        <v>1048925</v>
      </c>
      <c r="C209" s="2" t="s">
        <v>31</v>
      </c>
      <c r="D209" s="2" t="s">
        <v>27</v>
      </c>
      <c r="E209" s="2" t="s">
        <v>28</v>
      </c>
      <c r="F209" s="2" t="s">
        <v>29</v>
      </c>
      <c r="G209" s="2" t="s">
        <v>61</v>
      </c>
      <c r="H209" s="2" t="e">
        <v>#N/A</v>
      </c>
    </row>
    <row r="210" spans="2:10" hidden="1">
      <c r="B210" s="2">
        <v>1048927</v>
      </c>
      <c r="C210" s="2" t="s">
        <v>31</v>
      </c>
      <c r="D210" s="2" t="s">
        <v>27</v>
      </c>
      <c r="E210" s="2" t="s">
        <v>28</v>
      </c>
      <c r="F210" s="2" t="s">
        <v>29</v>
      </c>
      <c r="G210" s="2" t="s">
        <v>61</v>
      </c>
      <c r="H210" s="2" t="e">
        <v>#N/A</v>
      </c>
    </row>
    <row r="211" spans="2:10" ht="195" customHeight="1">
      <c r="B211" s="2">
        <v>1048929</v>
      </c>
      <c r="C211" s="2" t="s">
        <v>31</v>
      </c>
      <c r="D211" s="2" t="s">
        <v>27</v>
      </c>
      <c r="E211" s="2" t="s">
        <v>28</v>
      </c>
      <c r="F211" s="2" t="s">
        <v>29</v>
      </c>
      <c r="G211" s="2" t="s">
        <v>13</v>
      </c>
      <c r="H211" s="2" t="e">
        <v>#N/A</v>
      </c>
      <c r="J211" s="2" t="s">
        <v>18</v>
      </c>
    </row>
    <row r="212" spans="2:10" hidden="1">
      <c r="B212" s="4">
        <v>1049178</v>
      </c>
      <c r="C212" s="4" t="s">
        <v>23</v>
      </c>
      <c r="D212" s="4" t="s">
        <v>57</v>
      </c>
      <c r="E212" s="4" t="s">
        <v>47</v>
      </c>
      <c r="F212" s="4" t="s">
        <v>58</v>
      </c>
      <c r="G212" s="4" t="s">
        <v>49</v>
      </c>
      <c r="H212" s="4" t="s">
        <v>83</v>
      </c>
      <c r="I212" s="10"/>
    </row>
    <row r="213" spans="2:10" hidden="1">
      <c r="B213" s="4">
        <v>1049180</v>
      </c>
      <c r="C213" s="4" t="s">
        <v>23</v>
      </c>
      <c r="D213" s="4" t="s">
        <v>57</v>
      </c>
      <c r="E213" s="4" t="s">
        <v>47</v>
      </c>
      <c r="F213" s="4" t="s">
        <v>58</v>
      </c>
      <c r="G213" s="4" t="s">
        <v>49</v>
      </c>
      <c r="H213" s="4" t="s">
        <v>83</v>
      </c>
      <c r="I213" s="10"/>
    </row>
    <row r="214" spans="2:10" hidden="1">
      <c r="B214" s="4">
        <v>1049181</v>
      </c>
      <c r="C214" s="4" t="s">
        <v>23</v>
      </c>
      <c r="D214" s="4" t="s">
        <v>57</v>
      </c>
      <c r="E214" s="4" t="s">
        <v>47</v>
      </c>
      <c r="F214" s="4" t="s">
        <v>58</v>
      </c>
      <c r="G214" s="4" t="s">
        <v>49</v>
      </c>
      <c r="H214" s="4" t="s">
        <v>83</v>
      </c>
      <c r="I214" s="10"/>
    </row>
    <row r="215" spans="2:10" hidden="1">
      <c r="B215" s="4">
        <v>1049183</v>
      </c>
      <c r="C215" s="4" t="s">
        <v>23</v>
      </c>
      <c r="D215" s="4" t="s">
        <v>57</v>
      </c>
      <c r="E215" s="4" t="s">
        <v>35</v>
      </c>
      <c r="F215" s="4" t="s">
        <v>36</v>
      </c>
      <c r="G215" s="4" t="s">
        <v>49</v>
      </c>
      <c r="H215" s="4" t="s">
        <v>64</v>
      </c>
      <c r="I215" s="10"/>
    </row>
    <row r="216" spans="2:10" hidden="1">
      <c r="B216" s="4">
        <v>1049184</v>
      </c>
      <c r="C216" s="4" t="s">
        <v>23</v>
      </c>
      <c r="D216" s="4" t="s">
        <v>57</v>
      </c>
      <c r="E216" s="4" t="s">
        <v>35</v>
      </c>
      <c r="F216" s="4" t="s">
        <v>36</v>
      </c>
      <c r="G216" s="4" t="s">
        <v>49</v>
      </c>
      <c r="H216" s="4" t="s">
        <v>65</v>
      </c>
      <c r="I216" s="10"/>
    </row>
    <row r="217" spans="2:10" hidden="1">
      <c r="B217" s="4">
        <v>1049185</v>
      </c>
      <c r="C217" s="4" t="s">
        <v>23</v>
      </c>
      <c r="D217" s="4" t="s">
        <v>57</v>
      </c>
      <c r="E217" s="4" t="s">
        <v>35</v>
      </c>
      <c r="F217" s="4" t="s">
        <v>36</v>
      </c>
      <c r="G217" s="4" t="s">
        <v>49</v>
      </c>
      <c r="H217" s="4" t="s">
        <v>64</v>
      </c>
      <c r="I217" s="10"/>
    </row>
    <row r="218" spans="2:10" hidden="1">
      <c r="B218" s="2">
        <v>1049190</v>
      </c>
      <c r="C218" s="2" t="s">
        <v>23</v>
      </c>
      <c r="D218" s="2" t="s">
        <v>84</v>
      </c>
      <c r="E218" s="2" t="s">
        <v>47</v>
      </c>
      <c r="F218" s="2" t="s">
        <v>63</v>
      </c>
      <c r="G218" s="2" t="s">
        <v>54</v>
      </c>
      <c r="H218" s="2" t="e">
        <v>#N/A</v>
      </c>
    </row>
    <row r="219" spans="2:10" hidden="1">
      <c r="B219" s="9">
        <v>1049199</v>
      </c>
      <c r="C219" s="2" t="s">
        <v>23</v>
      </c>
      <c r="D219" s="2" t="s">
        <v>84</v>
      </c>
      <c r="E219" s="2" t="s">
        <v>47</v>
      </c>
      <c r="F219" s="2" t="s">
        <v>63</v>
      </c>
      <c r="G219" s="2" t="s">
        <v>13</v>
      </c>
      <c r="H219" s="2" t="e">
        <v>#N/A</v>
      </c>
      <c r="I219" s="14" t="s">
        <v>14</v>
      </c>
      <c r="J219" s="2" t="s">
        <v>15</v>
      </c>
    </row>
    <row r="220" spans="2:10" hidden="1">
      <c r="B220" s="2">
        <v>1049378</v>
      </c>
      <c r="C220" s="2" t="s">
        <v>19</v>
      </c>
      <c r="D220" s="2" t="s">
        <v>41</v>
      </c>
      <c r="E220" s="2" t="s">
        <v>21</v>
      </c>
      <c r="F220" s="2" t="s">
        <v>80</v>
      </c>
      <c r="G220" s="2" t="s">
        <v>61</v>
      </c>
      <c r="H220" s="2" t="e">
        <v>#N/A</v>
      </c>
    </row>
    <row r="221" spans="2:10" hidden="1">
      <c r="B221" s="2">
        <v>1049478</v>
      </c>
      <c r="C221" s="2" t="s">
        <v>23</v>
      </c>
      <c r="D221" s="2" t="s">
        <v>84</v>
      </c>
      <c r="E221" s="2" t="s">
        <v>85</v>
      </c>
      <c r="F221" s="2" t="s">
        <v>86</v>
      </c>
      <c r="G221" s="2" t="s">
        <v>54</v>
      </c>
      <c r="H221" s="2" t="e">
        <v>#N/A</v>
      </c>
    </row>
    <row r="222" spans="2:10" ht="195" hidden="1" customHeight="1">
      <c r="B222" s="2">
        <v>1049502</v>
      </c>
      <c r="C222" s="2" t="s">
        <v>23</v>
      </c>
      <c r="D222" s="2" t="s">
        <v>84</v>
      </c>
      <c r="E222" s="2" t="s">
        <v>25</v>
      </c>
      <c r="F222" s="2" t="s">
        <v>87</v>
      </c>
      <c r="G222" s="2" t="s">
        <v>13</v>
      </c>
      <c r="H222" s="2" t="e">
        <v>#N/A</v>
      </c>
      <c r="J222" s="2" t="s">
        <v>18</v>
      </c>
    </row>
    <row r="223" spans="2:10" ht="195" hidden="1" customHeight="1">
      <c r="B223" s="6">
        <v>1049505</v>
      </c>
      <c r="C223" s="2" t="s">
        <v>23</v>
      </c>
      <c r="D223" s="2" t="s">
        <v>84</v>
      </c>
      <c r="E223" s="2" t="s">
        <v>25</v>
      </c>
      <c r="F223" s="2" t="s">
        <v>87</v>
      </c>
      <c r="G223" s="2" t="s">
        <v>13</v>
      </c>
      <c r="H223" s="2" t="e">
        <v>#N/A</v>
      </c>
      <c r="I223" s="14" t="s">
        <v>17</v>
      </c>
      <c r="J223" s="2" t="s">
        <v>15</v>
      </c>
    </row>
    <row r="224" spans="2:10" ht="195" hidden="1" customHeight="1">
      <c r="B224" s="2">
        <v>1049506</v>
      </c>
      <c r="C224" s="2" t="s">
        <v>23</v>
      </c>
      <c r="D224" s="2" t="s">
        <v>84</v>
      </c>
      <c r="E224" s="2" t="s">
        <v>25</v>
      </c>
      <c r="F224" s="2" t="s">
        <v>87</v>
      </c>
      <c r="G224" s="2" t="s">
        <v>13</v>
      </c>
      <c r="H224" s="2" t="e">
        <v>#N/A</v>
      </c>
      <c r="J224" s="2" t="s">
        <v>18</v>
      </c>
    </row>
    <row r="225" spans="2:10" hidden="1">
      <c r="B225" s="2">
        <v>1049507</v>
      </c>
      <c r="C225" s="2" t="s">
        <v>32</v>
      </c>
      <c r="D225" s="2" t="s">
        <v>34</v>
      </c>
      <c r="E225" s="2" t="s">
        <v>28</v>
      </c>
      <c r="F225" s="2" t="s">
        <v>29</v>
      </c>
      <c r="G225" s="2" t="s">
        <v>45</v>
      </c>
      <c r="H225" s="2" t="e">
        <v>#N/A</v>
      </c>
    </row>
    <row r="226" spans="2:10" ht="195" hidden="1" customHeight="1">
      <c r="B226" s="2">
        <v>1049512</v>
      </c>
      <c r="C226" s="2" t="s">
        <v>23</v>
      </c>
      <c r="D226" s="2" t="s">
        <v>84</v>
      </c>
      <c r="E226" s="2" t="s">
        <v>25</v>
      </c>
      <c r="F226" s="2" t="s">
        <v>26</v>
      </c>
      <c r="G226" s="2" t="s">
        <v>13</v>
      </c>
      <c r="H226" s="2" t="e">
        <v>#N/A</v>
      </c>
      <c r="J226" s="2" t="s">
        <v>18</v>
      </c>
    </row>
    <row r="227" spans="2:10" hidden="1">
      <c r="B227" s="4">
        <v>1049617</v>
      </c>
      <c r="C227" s="4" t="s">
        <v>31</v>
      </c>
      <c r="D227" s="4" t="s">
        <v>27</v>
      </c>
      <c r="E227" s="4" t="s">
        <v>35</v>
      </c>
      <c r="F227" s="4" t="s">
        <v>46</v>
      </c>
      <c r="G227" s="4" t="s">
        <v>49</v>
      </c>
      <c r="H227" s="4" t="s">
        <v>65</v>
      </c>
      <c r="I227" s="10"/>
    </row>
    <row r="228" spans="2:10" ht="195" customHeight="1">
      <c r="B228" s="2">
        <v>1049619</v>
      </c>
      <c r="C228" s="2" t="s">
        <v>31</v>
      </c>
      <c r="D228" s="2" t="s">
        <v>27</v>
      </c>
      <c r="E228" s="2" t="s">
        <v>35</v>
      </c>
      <c r="F228" s="2" t="s">
        <v>46</v>
      </c>
      <c r="G228" s="2" t="s">
        <v>13</v>
      </c>
      <c r="H228" s="2" t="e">
        <v>#N/A</v>
      </c>
      <c r="J228" s="2" t="s">
        <v>18</v>
      </c>
    </row>
    <row r="229" spans="2:10" ht="195" customHeight="1">
      <c r="B229" s="2">
        <v>1049621</v>
      </c>
      <c r="C229" s="2" t="s">
        <v>31</v>
      </c>
      <c r="D229" s="2" t="s">
        <v>27</v>
      </c>
      <c r="E229" s="2" t="s">
        <v>35</v>
      </c>
      <c r="F229" s="2" t="s">
        <v>46</v>
      </c>
      <c r="G229" s="2" t="s">
        <v>13</v>
      </c>
      <c r="H229" s="2" t="e">
        <v>#N/A</v>
      </c>
      <c r="J229" s="2" t="s">
        <v>18</v>
      </c>
    </row>
    <row r="230" spans="2:10" hidden="1">
      <c r="B230" s="4">
        <v>1049624</v>
      </c>
      <c r="C230" s="4" t="s">
        <v>31</v>
      </c>
      <c r="D230" s="4" t="s">
        <v>27</v>
      </c>
      <c r="E230" s="4" t="s">
        <v>35</v>
      </c>
      <c r="F230" s="4" t="s">
        <v>46</v>
      </c>
      <c r="G230" s="4" t="s">
        <v>49</v>
      </c>
      <c r="H230" s="4" t="s">
        <v>65</v>
      </c>
      <c r="I230" s="10"/>
    </row>
    <row r="231" spans="2:10" ht="195" hidden="1" customHeight="1">
      <c r="B231" s="20">
        <v>1049957</v>
      </c>
      <c r="C231" s="2" t="s">
        <v>19</v>
      </c>
      <c r="D231" s="2" t="s">
        <v>20</v>
      </c>
      <c r="E231" s="2" t="s">
        <v>21</v>
      </c>
      <c r="F231" s="2" t="s">
        <v>22</v>
      </c>
      <c r="G231" s="2" t="s">
        <v>13</v>
      </c>
      <c r="H231" s="2" t="e">
        <v>#N/A</v>
      </c>
      <c r="I231" s="14" t="s">
        <v>17</v>
      </c>
      <c r="J231" s="2" t="s">
        <v>15</v>
      </c>
    </row>
    <row r="232" spans="2:10" ht="195" customHeight="1">
      <c r="B232" s="2">
        <v>1050038</v>
      </c>
      <c r="C232" s="2" t="s">
        <v>31</v>
      </c>
      <c r="D232" s="2" t="s">
        <v>27</v>
      </c>
      <c r="E232" s="2" t="s">
        <v>28</v>
      </c>
      <c r="F232" s="2" t="s">
        <v>29</v>
      </c>
      <c r="G232" s="2" t="s">
        <v>13</v>
      </c>
      <c r="H232" s="2" t="e">
        <v>#N/A</v>
      </c>
      <c r="J232" s="2" t="s">
        <v>18</v>
      </c>
    </row>
    <row r="233" spans="2:10" ht="195" customHeight="1">
      <c r="B233" s="2">
        <v>1050040</v>
      </c>
      <c r="C233" s="2" t="s">
        <v>31</v>
      </c>
      <c r="D233" s="2" t="s">
        <v>27</v>
      </c>
      <c r="E233" s="2" t="s">
        <v>28</v>
      </c>
      <c r="F233" s="2" t="s">
        <v>29</v>
      </c>
      <c r="G233" s="2" t="s">
        <v>13</v>
      </c>
      <c r="H233" s="2" t="e">
        <v>#N/A</v>
      </c>
      <c r="J233" s="2" t="s">
        <v>18</v>
      </c>
    </row>
    <row r="234" spans="2:10" ht="195" hidden="1" customHeight="1">
      <c r="B234" s="2">
        <v>1050051</v>
      </c>
      <c r="C234" s="2" t="s">
        <v>23</v>
      </c>
      <c r="D234" s="2" t="s">
        <v>38</v>
      </c>
      <c r="E234" s="2" t="s">
        <v>85</v>
      </c>
      <c r="F234" s="2" t="s">
        <v>86</v>
      </c>
      <c r="G234" s="2" t="s">
        <v>13</v>
      </c>
      <c r="H234" s="2" t="e">
        <v>#N/A</v>
      </c>
      <c r="J234" s="2" t="s">
        <v>18</v>
      </c>
    </row>
    <row r="235" spans="2:10" ht="195" hidden="1" customHeight="1">
      <c r="B235" s="20">
        <v>1050277</v>
      </c>
      <c r="C235" s="2" t="s">
        <v>19</v>
      </c>
      <c r="D235" s="2" t="s">
        <v>44</v>
      </c>
      <c r="E235" s="2" t="s">
        <v>21</v>
      </c>
      <c r="F235" s="2" t="s">
        <v>22</v>
      </c>
      <c r="G235" s="2" t="s">
        <v>13</v>
      </c>
      <c r="H235" s="2" t="e">
        <v>#N/A</v>
      </c>
      <c r="J235" s="2" t="s">
        <v>18</v>
      </c>
    </row>
    <row r="236" spans="2:10" ht="195" hidden="1" customHeight="1">
      <c r="B236" s="20">
        <v>1050280</v>
      </c>
      <c r="C236" s="2" t="s">
        <v>19</v>
      </c>
      <c r="D236" s="2" t="s">
        <v>44</v>
      </c>
      <c r="E236" s="2" t="s">
        <v>21</v>
      </c>
      <c r="F236" s="2" t="s">
        <v>22</v>
      </c>
      <c r="G236" s="2" t="s">
        <v>13</v>
      </c>
      <c r="H236" s="2" t="e">
        <v>#N/A</v>
      </c>
      <c r="J236" s="2" t="s">
        <v>18</v>
      </c>
    </row>
    <row r="237" spans="2:10" ht="195" hidden="1" customHeight="1">
      <c r="B237" s="20">
        <v>1050281</v>
      </c>
      <c r="C237" s="2" t="s">
        <v>19</v>
      </c>
      <c r="D237" s="2" t="s">
        <v>44</v>
      </c>
      <c r="E237" s="2" t="s">
        <v>21</v>
      </c>
      <c r="F237" s="2" t="s">
        <v>22</v>
      </c>
      <c r="G237" s="2" t="s">
        <v>13</v>
      </c>
      <c r="H237" s="2" t="e">
        <v>#N/A</v>
      </c>
      <c r="J237" s="2" t="s">
        <v>18</v>
      </c>
    </row>
    <row r="238" spans="2:10" ht="195" hidden="1" customHeight="1">
      <c r="B238" s="20">
        <v>1050282</v>
      </c>
      <c r="C238" s="2" t="s">
        <v>19</v>
      </c>
      <c r="D238" s="2" t="s">
        <v>44</v>
      </c>
      <c r="E238" s="2" t="s">
        <v>21</v>
      </c>
      <c r="F238" s="2" t="s">
        <v>22</v>
      </c>
      <c r="G238" s="2" t="s">
        <v>13</v>
      </c>
      <c r="H238" s="2" t="e">
        <v>#N/A</v>
      </c>
      <c r="J238" s="2" t="s">
        <v>18</v>
      </c>
    </row>
    <row r="239" spans="2:10" ht="195" hidden="1" customHeight="1">
      <c r="B239" s="21">
        <v>1050285</v>
      </c>
      <c r="C239" s="2" t="s">
        <v>23</v>
      </c>
      <c r="D239" s="2" t="s">
        <v>57</v>
      </c>
      <c r="E239" s="2" t="s">
        <v>35</v>
      </c>
      <c r="F239" s="2" t="s">
        <v>78</v>
      </c>
      <c r="G239" s="2" t="s">
        <v>13</v>
      </c>
      <c r="H239" s="2" t="e">
        <v>#N/A</v>
      </c>
      <c r="J239" s="2" t="s">
        <v>18</v>
      </c>
    </row>
    <row r="240" spans="2:10" ht="195" hidden="1" customHeight="1">
      <c r="B240" s="2">
        <v>1050286</v>
      </c>
      <c r="C240" s="2" t="s">
        <v>23</v>
      </c>
      <c r="D240" s="2" t="s">
        <v>57</v>
      </c>
      <c r="E240" s="2" t="s">
        <v>35</v>
      </c>
      <c r="F240" s="2" t="s">
        <v>78</v>
      </c>
      <c r="G240" s="2" t="s">
        <v>13</v>
      </c>
      <c r="H240" s="2" t="e">
        <v>#N/A</v>
      </c>
      <c r="J240" s="2" t="s">
        <v>18</v>
      </c>
    </row>
    <row r="241" spans="2:10" ht="195" hidden="1" customHeight="1">
      <c r="B241" s="2">
        <v>1050287</v>
      </c>
      <c r="C241" s="2" t="s">
        <v>23</v>
      </c>
      <c r="D241" s="2" t="s">
        <v>57</v>
      </c>
      <c r="E241" s="2" t="s">
        <v>35</v>
      </c>
      <c r="F241" s="2" t="s">
        <v>78</v>
      </c>
      <c r="G241" s="2" t="s">
        <v>13</v>
      </c>
      <c r="H241" s="2" t="e">
        <v>#N/A</v>
      </c>
      <c r="J241" s="2" t="s">
        <v>18</v>
      </c>
    </row>
    <row r="242" spans="2:10" ht="195" hidden="1" customHeight="1">
      <c r="B242" s="2">
        <v>1050291</v>
      </c>
      <c r="C242" s="2" t="s">
        <v>23</v>
      </c>
      <c r="D242" s="2" t="s">
        <v>57</v>
      </c>
      <c r="E242" s="2" t="s">
        <v>75</v>
      </c>
      <c r="F242" s="2" t="s">
        <v>78</v>
      </c>
      <c r="G242" s="2" t="s">
        <v>13</v>
      </c>
      <c r="H242" s="2" t="e">
        <v>#N/A</v>
      </c>
      <c r="J242" s="2" t="s">
        <v>18</v>
      </c>
    </row>
    <row r="243" spans="2:10" ht="195" hidden="1" customHeight="1">
      <c r="B243" s="2">
        <v>1050307</v>
      </c>
      <c r="C243" s="2" t="s">
        <v>23</v>
      </c>
      <c r="D243" s="2" t="s">
        <v>57</v>
      </c>
      <c r="E243" s="2" t="s">
        <v>75</v>
      </c>
      <c r="F243" s="2" t="s">
        <v>76</v>
      </c>
      <c r="G243" s="2" t="s">
        <v>13</v>
      </c>
      <c r="H243" s="2" t="e">
        <v>#N/A</v>
      </c>
      <c r="J243" s="2" t="s">
        <v>18</v>
      </c>
    </row>
    <row r="244" spans="2:10" ht="195" hidden="1" customHeight="1">
      <c r="B244" s="2">
        <v>1050326</v>
      </c>
      <c r="C244" s="2" t="s">
        <v>23</v>
      </c>
      <c r="D244" s="2" t="s">
        <v>38</v>
      </c>
      <c r="E244" s="2" t="s">
        <v>59</v>
      </c>
      <c r="F244" s="2" t="s">
        <v>79</v>
      </c>
      <c r="G244" s="2" t="s">
        <v>13</v>
      </c>
      <c r="H244" s="2" t="e">
        <v>#N/A</v>
      </c>
      <c r="J244" s="2" t="s">
        <v>18</v>
      </c>
    </row>
    <row r="245" spans="2:10" ht="195" hidden="1" customHeight="1">
      <c r="B245" s="2">
        <v>1050327</v>
      </c>
      <c r="C245" s="2" t="s">
        <v>23</v>
      </c>
      <c r="D245" s="2" t="s">
        <v>38</v>
      </c>
      <c r="E245" s="2" t="s">
        <v>59</v>
      </c>
      <c r="F245" s="2" t="s">
        <v>79</v>
      </c>
      <c r="G245" s="2" t="s">
        <v>13</v>
      </c>
      <c r="H245" s="2" t="e">
        <v>#N/A</v>
      </c>
      <c r="J245" s="2" t="s">
        <v>18</v>
      </c>
    </row>
    <row r="246" spans="2:10" ht="195" hidden="1" customHeight="1">
      <c r="B246" s="2">
        <v>1050330</v>
      </c>
      <c r="C246" s="2" t="s">
        <v>23</v>
      </c>
      <c r="D246" s="2" t="s">
        <v>38</v>
      </c>
      <c r="E246" s="2" t="s">
        <v>59</v>
      </c>
      <c r="F246" s="2" t="s">
        <v>79</v>
      </c>
      <c r="G246" s="2" t="s">
        <v>13</v>
      </c>
      <c r="H246" s="2" t="e">
        <v>#N/A</v>
      </c>
      <c r="J246" s="2" t="s">
        <v>18</v>
      </c>
    </row>
    <row r="247" spans="2:10" ht="195" hidden="1" customHeight="1">
      <c r="B247" s="2">
        <v>1050332</v>
      </c>
      <c r="C247" s="2" t="s">
        <v>23</v>
      </c>
      <c r="D247" s="2" t="s">
        <v>38</v>
      </c>
      <c r="E247" s="2" t="s">
        <v>59</v>
      </c>
      <c r="F247" s="2" t="s">
        <v>88</v>
      </c>
      <c r="G247" s="2" t="s">
        <v>13</v>
      </c>
      <c r="H247" s="2" t="e">
        <v>#N/A</v>
      </c>
      <c r="J247" s="2" t="s">
        <v>18</v>
      </c>
    </row>
    <row r="248" spans="2:10" ht="195" hidden="1" customHeight="1">
      <c r="B248" s="2">
        <v>1050334</v>
      </c>
      <c r="C248" s="2" t="s">
        <v>23</v>
      </c>
      <c r="D248" s="2" t="s">
        <v>38</v>
      </c>
      <c r="E248" s="2" t="s">
        <v>59</v>
      </c>
      <c r="F248" s="2" t="s">
        <v>88</v>
      </c>
      <c r="G248" s="2" t="s">
        <v>13</v>
      </c>
      <c r="H248" s="2" t="e">
        <v>#N/A</v>
      </c>
      <c r="J248" s="2" t="s">
        <v>18</v>
      </c>
    </row>
    <row r="249" spans="2:10" hidden="1">
      <c r="B249" s="4">
        <v>1050335</v>
      </c>
      <c r="C249" s="4" t="s">
        <v>23</v>
      </c>
      <c r="D249" s="4" t="s">
        <v>38</v>
      </c>
      <c r="E249" s="4" t="s">
        <v>59</v>
      </c>
      <c r="F249" s="4" t="s">
        <v>88</v>
      </c>
      <c r="G249" s="4" t="s">
        <v>49</v>
      </c>
      <c r="H249" s="4" t="s">
        <v>65</v>
      </c>
      <c r="I249" s="10"/>
    </row>
    <row r="250" spans="2:10" ht="195" hidden="1" customHeight="1">
      <c r="B250" s="6">
        <v>1050336</v>
      </c>
      <c r="C250" s="2" t="s">
        <v>23</v>
      </c>
      <c r="D250" s="2" t="s">
        <v>38</v>
      </c>
      <c r="E250" s="2" t="s">
        <v>59</v>
      </c>
      <c r="F250" s="2" t="s">
        <v>88</v>
      </c>
      <c r="G250" s="2" t="s">
        <v>13</v>
      </c>
      <c r="H250" s="2" t="e">
        <v>#N/A</v>
      </c>
      <c r="I250" s="14" t="s">
        <v>17</v>
      </c>
      <c r="J250" s="2" t="s">
        <v>15</v>
      </c>
    </row>
    <row r="251" spans="2:10" ht="195" hidden="1" customHeight="1">
      <c r="B251" s="6">
        <v>1050337</v>
      </c>
      <c r="C251" s="2" t="s">
        <v>23</v>
      </c>
      <c r="D251" s="2" t="s">
        <v>38</v>
      </c>
      <c r="E251" s="2" t="s">
        <v>59</v>
      </c>
      <c r="F251" s="2" t="s">
        <v>88</v>
      </c>
      <c r="G251" s="2" t="s">
        <v>13</v>
      </c>
      <c r="H251" s="2" t="e">
        <v>#N/A</v>
      </c>
      <c r="I251" s="14" t="s">
        <v>17</v>
      </c>
      <c r="J251" s="2" t="s">
        <v>15</v>
      </c>
    </row>
    <row r="252" spans="2:10" ht="195" hidden="1" customHeight="1">
      <c r="B252" s="2">
        <v>1050377</v>
      </c>
      <c r="C252" s="2" t="s">
        <v>23</v>
      </c>
      <c r="D252" s="2" t="s">
        <v>38</v>
      </c>
      <c r="E252" s="2" t="s">
        <v>28</v>
      </c>
      <c r="F252" s="2" t="s">
        <v>30</v>
      </c>
      <c r="G252" s="2" t="s">
        <v>13</v>
      </c>
      <c r="H252" s="2" t="e">
        <v>#N/A</v>
      </c>
      <c r="J252" s="2" t="s">
        <v>18</v>
      </c>
    </row>
    <row r="253" spans="2:10" hidden="1">
      <c r="B253" s="9">
        <v>1050792</v>
      </c>
      <c r="C253" s="2" t="s">
        <v>19</v>
      </c>
      <c r="D253" s="2" t="s">
        <v>20</v>
      </c>
      <c r="E253" s="2" t="s">
        <v>21</v>
      </c>
      <c r="F253" s="2" t="s">
        <v>22</v>
      </c>
      <c r="G253" s="2" t="s">
        <v>13</v>
      </c>
      <c r="H253" s="2" t="e">
        <v>#N/A</v>
      </c>
      <c r="I253" s="15" t="s">
        <v>14</v>
      </c>
      <c r="J253" s="2" t="s">
        <v>18</v>
      </c>
    </row>
    <row r="254" spans="2:10" ht="195" hidden="1" customHeight="1">
      <c r="B254" s="19">
        <v>1050811</v>
      </c>
      <c r="C254" s="2" t="s">
        <v>19</v>
      </c>
      <c r="D254" s="2" t="s">
        <v>20</v>
      </c>
      <c r="E254" s="2" t="s">
        <v>21</v>
      </c>
      <c r="F254" s="18" t="s">
        <v>89</v>
      </c>
      <c r="G254" s="2" t="s">
        <v>13</v>
      </c>
      <c r="H254" s="2" t="e">
        <v>#N/A</v>
      </c>
      <c r="I254" s="14" t="s">
        <v>17</v>
      </c>
      <c r="J254" s="2" t="s">
        <v>15</v>
      </c>
    </row>
    <row r="255" spans="2:10" ht="195" hidden="1" customHeight="1">
      <c r="B255" s="20">
        <v>1050812</v>
      </c>
      <c r="C255" s="2" t="s">
        <v>19</v>
      </c>
      <c r="D255" s="2" t="s">
        <v>20</v>
      </c>
      <c r="E255" s="2" t="s">
        <v>21</v>
      </c>
      <c r="F255" s="2" t="s">
        <v>22</v>
      </c>
      <c r="G255" s="2" t="s">
        <v>13</v>
      </c>
      <c r="H255" s="2" t="e">
        <v>#N/A</v>
      </c>
      <c r="J255" s="2" t="s">
        <v>18</v>
      </c>
    </row>
    <row r="256" spans="2:10" s="6" customFormat="1" ht="195" hidden="1" customHeight="1">
      <c r="B256" s="16">
        <v>1050813</v>
      </c>
      <c r="C256" s="16" t="s">
        <v>23</v>
      </c>
      <c r="D256" s="16" t="s">
        <v>38</v>
      </c>
      <c r="E256" s="16" t="s">
        <v>47</v>
      </c>
      <c r="F256" s="16" t="s">
        <v>48</v>
      </c>
      <c r="G256" s="16" t="s">
        <v>13</v>
      </c>
      <c r="H256" s="5" t="e">
        <v>#N/A</v>
      </c>
      <c r="I256" s="17" t="s">
        <v>17</v>
      </c>
      <c r="J256" s="16"/>
    </row>
    <row r="257" spans="2:10" ht="195" hidden="1" customHeight="1">
      <c r="B257" s="2">
        <v>1050816</v>
      </c>
      <c r="C257" s="2" t="s">
        <v>23</v>
      </c>
      <c r="D257" s="2" t="s">
        <v>38</v>
      </c>
      <c r="E257" s="2" t="s">
        <v>47</v>
      </c>
      <c r="F257" s="2" t="s">
        <v>48</v>
      </c>
      <c r="G257" s="2" t="s">
        <v>13</v>
      </c>
      <c r="H257" s="2" t="e">
        <v>#N/A</v>
      </c>
      <c r="J257" s="2" t="s">
        <v>18</v>
      </c>
    </row>
    <row r="258" spans="2:10" ht="195" hidden="1" customHeight="1">
      <c r="B258" s="6">
        <v>1050818</v>
      </c>
      <c r="C258" s="2" t="s">
        <v>23</v>
      </c>
      <c r="D258" s="2" t="s">
        <v>38</v>
      </c>
      <c r="E258" s="2" t="s">
        <v>47</v>
      </c>
      <c r="F258" s="2" t="s">
        <v>48</v>
      </c>
      <c r="G258" s="2" t="s">
        <v>13</v>
      </c>
      <c r="H258" s="2" t="e">
        <v>#N/A</v>
      </c>
      <c r="I258" s="14" t="s">
        <v>17</v>
      </c>
      <c r="J258" s="2" t="s">
        <v>15</v>
      </c>
    </row>
    <row r="259" spans="2:10" ht="195" hidden="1" customHeight="1">
      <c r="B259" s="2">
        <v>1050819</v>
      </c>
      <c r="C259" s="2" t="s">
        <v>23</v>
      </c>
      <c r="D259" s="2" t="s">
        <v>38</v>
      </c>
      <c r="E259" s="2" t="s">
        <v>47</v>
      </c>
      <c r="F259" s="2" t="s">
        <v>48</v>
      </c>
      <c r="G259" s="2" t="s">
        <v>13</v>
      </c>
      <c r="H259" s="2" t="e">
        <v>#N/A</v>
      </c>
      <c r="J259" s="2" t="s">
        <v>18</v>
      </c>
    </row>
    <row r="260" spans="2:10" ht="195" hidden="1" customHeight="1">
      <c r="B260" s="20">
        <v>1051382</v>
      </c>
      <c r="C260" s="2" t="s">
        <v>19</v>
      </c>
      <c r="D260" s="2" t="s">
        <v>41</v>
      </c>
      <c r="E260" s="2" t="s">
        <v>42</v>
      </c>
      <c r="F260" s="2" t="s">
        <v>43</v>
      </c>
      <c r="G260" s="2" t="s">
        <v>13</v>
      </c>
      <c r="H260" s="2" t="e">
        <v>#N/A</v>
      </c>
      <c r="J260" s="2" t="s">
        <v>18</v>
      </c>
    </row>
    <row r="261" spans="2:10" ht="195" hidden="1" customHeight="1">
      <c r="B261" s="2">
        <v>1051613</v>
      </c>
      <c r="C261" s="2" t="s">
        <v>23</v>
      </c>
      <c r="D261" s="2" t="s">
        <v>38</v>
      </c>
      <c r="E261" s="2" t="s">
        <v>39</v>
      </c>
      <c r="F261" s="2" t="s">
        <v>40</v>
      </c>
      <c r="G261" s="2" t="s">
        <v>13</v>
      </c>
      <c r="H261" s="2" t="e">
        <v>#N/A</v>
      </c>
      <c r="J261" s="2" t="s">
        <v>18</v>
      </c>
    </row>
    <row r="262" spans="2:10" ht="195" hidden="1" customHeight="1">
      <c r="B262" s="2">
        <v>1051711</v>
      </c>
      <c r="C262" s="2" t="s">
        <v>23</v>
      </c>
      <c r="D262" s="2" t="s">
        <v>38</v>
      </c>
      <c r="E262" s="2" t="s">
        <v>28</v>
      </c>
      <c r="F262" s="2" t="s">
        <v>29</v>
      </c>
      <c r="G262" s="2" t="s">
        <v>13</v>
      </c>
      <c r="H262" s="2" t="e">
        <v>#N/A</v>
      </c>
      <c r="J262" s="2" t="s">
        <v>18</v>
      </c>
    </row>
    <row r="263" spans="2:10" ht="195" hidden="1" customHeight="1">
      <c r="B263" s="6">
        <v>1051712</v>
      </c>
      <c r="C263" s="2" t="s">
        <v>23</v>
      </c>
      <c r="D263" s="2" t="s">
        <v>38</v>
      </c>
      <c r="E263" s="2" t="s">
        <v>25</v>
      </c>
      <c r="F263" s="2" t="s">
        <v>90</v>
      </c>
      <c r="G263" s="2" t="s">
        <v>13</v>
      </c>
      <c r="H263" s="2" t="e">
        <v>#N/A</v>
      </c>
      <c r="I263" s="14" t="s">
        <v>17</v>
      </c>
      <c r="J263" s="2" t="s">
        <v>15</v>
      </c>
    </row>
    <row r="264" spans="2:10" ht="195" hidden="1" customHeight="1">
      <c r="B264" s="2">
        <v>1051714</v>
      </c>
      <c r="C264" s="2" t="s">
        <v>23</v>
      </c>
      <c r="D264" s="2" t="s">
        <v>38</v>
      </c>
      <c r="E264" s="2" t="s">
        <v>85</v>
      </c>
      <c r="F264" s="2" t="s">
        <v>86</v>
      </c>
      <c r="G264" s="2" t="s">
        <v>13</v>
      </c>
      <c r="H264" s="2" t="e">
        <v>#N/A</v>
      </c>
      <c r="J264" s="2" t="s">
        <v>18</v>
      </c>
    </row>
    <row r="265" spans="2:10" ht="195" hidden="1" customHeight="1">
      <c r="B265" s="2">
        <v>1051717</v>
      </c>
      <c r="C265" s="2" t="s">
        <v>23</v>
      </c>
      <c r="D265" s="2" t="s">
        <v>38</v>
      </c>
      <c r="E265" s="2" t="s">
        <v>39</v>
      </c>
      <c r="F265" s="2" t="s">
        <v>40</v>
      </c>
      <c r="G265" s="2" t="s">
        <v>13</v>
      </c>
      <c r="H265" s="2" t="e">
        <v>#N/A</v>
      </c>
      <c r="J265" s="2" t="s">
        <v>18</v>
      </c>
    </row>
    <row r="266" spans="2:10" ht="195" hidden="1" customHeight="1">
      <c r="B266" s="20">
        <v>1051719</v>
      </c>
      <c r="C266" s="2" t="s">
        <v>19</v>
      </c>
      <c r="D266" s="2" t="s">
        <v>33</v>
      </c>
      <c r="E266" s="2" t="s">
        <v>42</v>
      </c>
      <c r="F266" s="2" t="s">
        <v>43</v>
      </c>
      <c r="G266" s="2" t="s">
        <v>13</v>
      </c>
      <c r="H266" s="2" t="e">
        <v>#N/A</v>
      </c>
      <c r="J266" s="2" t="s">
        <v>18</v>
      </c>
    </row>
    <row r="267" spans="2:10" ht="195" hidden="1" customHeight="1">
      <c r="B267" s="20">
        <v>1051726</v>
      </c>
      <c r="C267" s="2" t="s">
        <v>19</v>
      </c>
      <c r="D267" s="2" t="s">
        <v>34</v>
      </c>
      <c r="E267" s="2" t="s">
        <v>42</v>
      </c>
      <c r="F267" s="2" t="s">
        <v>43</v>
      </c>
      <c r="G267" s="2" t="s">
        <v>13</v>
      </c>
      <c r="H267" s="2" t="e">
        <v>#N/A</v>
      </c>
      <c r="I267" s="14" t="s">
        <v>17</v>
      </c>
      <c r="J267" s="2" t="s">
        <v>15</v>
      </c>
    </row>
    <row r="268" spans="2:10" ht="195" hidden="1" customHeight="1">
      <c r="B268" s="20">
        <v>1051789</v>
      </c>
      <c r="C268" s="2" t="s">
        <v>23</v>
      </c>
      <c r="D268" s="2" t="s">
        <v>38</v>
      </c>
      <c r="E268" s="2" t="s">
        <v>59</v>
      </c>
      <c r="F268" s="2" t="s">
        <v>12</v>
      </c>
      <c r="G268" s="2" t="s">
        <v>13</v>
      </c>
      <c r="H268" s="2" t="e">
        <v>#N/A</v>
      </c>
      <c r="I268" s="14" t="s">
        <v>17</v>
      </c>
      <c r="J268" s="2" t="s">
        <v>15</v>
      </c>
    </row>
    <row r="269" spans="2:10" ht="195" hidden="1" customHeight="1">
      <c r="B269" s="20">
        <v>1051790</v>
      </c>
      <c r="C269" s="2" t="s">
        <v>23</v>
      </c>
      <c r="D269" s="2" t="s">
        <v>38</v>
      </c>
      <c r="E269" s="2" t="s">
        <v>59</v>
      </c>
      <c r="F269" s="2" t="s">
        <v>12</v>
      </c>
      <c r="G269" s="2" t="s">
        <v>13</v>
      </c>
      <c r="H269" s="2" t="e">
        <v>#N/A</v>
      </c>
      <c r="I269" s="14" t="s">
        <v>17</v>
      </c>
      <c r="J269" s="2" t="s">
        <v>15</v>
      </c>
    </row>
    <row r="270" spans="2:10" ht="195" hidden="1" customHeight="1">
      <c r="B270" s="20">
        <v>1051854</v>
      </c>
      <c r="C270" s="2" t="s">
        <v>19</v>
      </c>
      <c r="D270" s="2" t="s">
        <v>51</v>
      </c>
      <c r="E270" s="2" t="s">
        <v>42</v>
      </c>
      <c r="F270" s="2" t="s">
        <v>43</v>
      </c>
      <c r="G270" s="2" t="s">
        <v>13</v>
      </c>
      <c r="H270" s="2" t="e">
        <v>#N/A</v>
      </c>
      <c r="I270" s="14" t="s">
        <v>17</v>
      </c>
      <c r="J270" s="2" t="s">
        <v>15</v>
      </c>
    </row>
    <row r="271" spans="2:10" ht="195" hidden="1" customHeight="1">
      <c r="B271" s="20">
        <v>1051857</v>
      </c>
      <c r="C271" s="2" t="s">
        <v>19</v>
      </c>
      <c r="D271" s="2" t="s">
        <v>51</v>
      </c>
      <c r="E271" s="2" t="s">
        <v>42</v>
      </c>
      <c r="F271" s="2" t="s">
        <v>43</v>
      </c>
      <c r="G271" s="2" t="s">
        <v>13</v>
      </c>
      <c r="H271" s="2" t="e">
        <v>#N/A</v>
      </c>
      <c r="J271" s="2" t="s">
        <v>18</v>
      </c>
    </row>
    <row r="272" spans="2:10" ht="195" hidden="1" customHeight="1">
      <c r="B272" s="2">
        <v>1051932</v>
      </c>
      <c r="C272" s="2" t="s">
        <v>23</v>
      </c>
      <c r="D272" s="2" t="s">
        <v>38</v>
      </c>
      <c r="E272" s="2" t="s">
        <v>28</v>
      </c>
      <c r="F272" s="2" t="s">
        <v>30</v>
      </c>
      <c r="G272" s="2" t="s">
        <v>13</v>
      </c>
      <c r="H272" s="2" t="e">
        <v>#N/A</v>
      </c>
      <c r="J272" s="2" t="s">
        <v>18</v>
      </c>
    </row>
    <row r="273" spans="2:10" ht="195" hidden="1" customHeight="1">
      <c r="B273" s="6">
        <v>1051933</v>
      </c>
      <c r="C273" s="2" t="s">
        <v>23</v>
      </c>
      <c r="D273" s="2" t="s">
        <v>38</v>
      </c>
      <c r="E273" s="2" t="s">
        <v>28</v>
      </c>
      <c r="F273" s="2" t="s">
        <v>30</v>
      </c>
      <c r="G273" s="2" t="s">
        <v>13</v>
      </c>
      <c r="H273" s="2" t="e">
        <v>#N/A</v>
      </c>
      <c r="I273" s="14" t="s">
        <v>17</v>
      </c>
      <c r="J273" s="2" t="s">
        <v>15</v>
      </c>
    </row>
    <row r="274" spans="2:10" ht="195" hidden="1" customHeight="1">
      <c r="B274" s="2">
        <v>1051935</v>
      </c>
      <c r="C274" s="2" t="s">
        <v>23</v>
      </c>
      <c r="D274" s="2" t="s">
        <v>38</v>
      </c>
      <c r="E274" s="2" t="s">
        <v>28</v>
      </c>
      <c r="F274" s="2" t="s">
        <v>30</v>
      </c>
      <c r="G274" s="2" t="s">
        <v>13</v>
      </c>
      <c r="H274" s="2" t="e">
        <v>#N/A</v>
      </c>
      <c r="J274" s="2" t="s">
        <v>18</v>
      </c>
    </row>
    <row r="275" spans="2:10" ht="195" hidden="1" customHeight="1">
      <c r="B275" s="6">
        <v>1051998</v>
      </c>
      <c r="C275" s="2" t="s">
        <v>23</v>
      </c>
      <c r="D275" s="2" t="s">
        <v>84</v>
      </c>
      <c r="E275" s="2" t="s">
        <v>28</v>
      </c>
      <c r="F275" s="2" t="s">
        <v>29</v>
      </c>
      <c r="G275" s="2" t="s">
        <v>13</v>
      </c>
      <c r="H275" s="2" t="e">
        <v>#N/A</v>
      </c>
      <c r="I275" s="14" t="s">
        <v>17</v>
      </c>
      <c r="J275" s="2" t="s">
        <v>15</v>
      </c>
    </row>
    <row r="276" spans="2:10" hidden="1">
      <c r="B276" s="2">
        <v>1052004</v>
      </c>
      <c r="C276" s="2" t="s">
        <v>23</v>
      </c>
      <c r="D276" s="2" t="s">
        <v>84</v>
      </c>
      <c r="E276" s="2" t="s">
        <v>28</v>
      </c>
      <c r="F276" s="2" t="s">
        <v>29</v>
      </c>
      <c r="G276" s="2" t="s">
        <v>54</v>
      </c>
      <c r="H276" s="2" t="e">
        <v>#N/A</v>
      </c>
    </row>
    <row r="277" spans="2:10" hidden="1">
      <c r="B277" s="2">
        <v>1052005</v>
      </c>
      <c r="C277" s="2" t="s">
        <v>23</v>
      </c>
      <c r="D277" s="2" t="s">
        <v>84</v>
      </c>
      <c r="E277" s="2" t="s">
        <v>28</v>
      </c>
      <c r="F277" s="2" t="s">
        <v>29</v>
      </c>
      <c r="G277" s="2" t="s">
        <v>61</v>
      </c>
      <c r="H277" s="2" t="e">
        <v>#N/A</v>
      </c>
    </row>
    <row r="278" spans="2:10" hidden="1">
      <c r="B278" s="2">
        <v>1052006</v>
      </c>
      <c r="C278" s="2" t="s">
        <v>23</v>
      </c>
      <c r="D278" s="2" t="s">
        <v>84</v>
      </c>
      <c r="E278" s="2" t="s">
        <v>28</v>
      </c>
      <c r="F278" s="2" t="s">
        <v>29</v>
      </c>
      <c r="G278" s="2" t="s">
        <v>54</v>
      </c>
      <c r="H278" s="2" t="e">
        <v>#N/A</v>
      </c>
    </row>
    <row r="279" spans="2:10" ht="195" hidden="1" customHeight="1">
      <c r="B279" s="6">
        <v>1052007</v>
      </c>
      <c r="C279" s="2" t="s">
        <v>23</v>
      </c>
      <c r="D279" s="2" t="s">
        <v>84</v>
      </c>
      <c r="E279" s="2" t="s">
        <v>28</v>
      </c>
      <c r="F279" s="2" t="s">
        <v>29</v>
      </c>
      <c r="G279" s="2" t="s">
        <v>13</v>
      </c>
      <c r="H279" s="2" t="e">
        <v>#N/A</v>
      </c>
      <c r="I279" s="14" t="s">
        <v>17</v>
      </c>
      <c r="J279" s="2" t="s">
        <v>15</v>
      </c>
    </row>
    <row r="280" spans="2:10" ht="195" hidden="1" customHeight="1">
      <c r="B280" s="6">
        <v>1052018</v>
      </c>
      <c r="C280" s="2" t="s">
        <v>23</v>
      </c>
      <c r="D280" s="2" t="s">
        <v>84</v>
      </c>
      <c r="E280" s="2" t="s">
        <v>39</v>
      </c>
      <c r="F280" s="2" t="s">
        <v>40</v>
      </c>
      <c r="G280" s="2" t="s">
        <v>13</v>
      </c>
      <c r="H280" s="2" t="e">
        <v>#N/A</v>
      </c>
      <c r="I280" s="14" t="s">
        <v>17</v>
      </c>
      <c r="J280" s="2" t="s">
        <v>15</v>
      </c>
    </row>
    <row r="281" spans="2:10" hidden="1">
      <c r="B281" s="2">
        <v>1052095</v>
      </c>
      <c r="C281" s="2" t="s">
        <v>23</v>
      </c>
      <c r="D281" s="2" t="s">
        <v>27</v>
      </c>
      <c r="E281" s="2" t="s">
        <v>28</v>
      </c>
      <c r="F281" s="2" t="s">
        <v>29</v>
      </c>
      <c r="G281" s="2" t="s">
        <v>45</v>
      </c>
      <c r="H281" s="2" t="e">
        <v>#N/A</v>
      </c>
    </row>
    <row r="282" spans="2:10" ht="195" hidden="1" customHeight="1">
      <c r="B282" s="2">
        <v>1052139</v>
      </c>
      <c r="C282" s="2" t="s">
        <v>23</v>
      </c>
      <c r="D282" s="2" t="s">
        <v>38</v>
      </c>
      <c r="E282" s="2" t="s">
        <v>59</v>
      </c>
      <c r="F282" s="2" t="s">
        <v>79</v>
      </c>
      <c r="G282" s="2" t="s">
        <v>13</v>
      </c>
      <c r="H282" s="2" t="e">
        <v>#N/A</v>
      </c>
      <c r="J282" s="2" t="s">
        <v>18</v>
      </c>
    </row>
    <row r="283" spans="2:10" ht="195" hidden="1" customHeight="1">
      <c r="B283" s="2">
        <v>1052253</v>
      </c>
      <c r="C283" s="2" t="s">
        <v>23</v>
      </c>
      <c r="D283" s="2" t="s">
        <v>27</v>
      </c>
      <c r="E283" s="2" t="s">
        <v>28</v>
      </c>
      <c r="F283" s="2" t="s">
        <v>29</v>
      </c>
      <c r="G283" s="2" t="s">
        <v>13</v>
      </c>
      <c r="H283" s="2" t="e">
        <v>#N/A</v>
      </c>
      <c r="J283" s="2" t="s">
        <v>18</v>
      </c>
    </row>
    <row r="284" spans="2:10" ht="195" hidden="1" customHeight="1">
      <c r="B284" s="6">
        <v>1052254</v>
      </c>
      <c r="C284" s="2" t="s">
        <v>23</v>
      </c>
      <c r="D284" s="2" t="s">
        <v>27</v>
      </c>
      <c r="E284" s="2" t="s">
        <v>28</v>
      </c>
      <c r="F284" s="2" t="s">
        <v>29</v>
      </c>
      <c r="G284" s="2" t="s">
        <v>13</v>
      </c>
      <c r="H284" s="2" t="e">
        <v>#N/A</v>
      </c>
      <c r="I284" s="14" t="s">
        <v>17</v>
      </c>
      <c r="J284" s="2" t="s">
        <v>15</v>
      </c>
    </row>
    <row r="285" spans="2:10" ht="195" hidden="1" customHeight="1">
      <c r="B285" s="6">
        <v>1052255</v>
      </c>
      <c r="C285" s="2" t="s">
        <v>23</v>
      </c>
      <c r="D285" s="2" t="s">
        <v>27</v>
      </c>
      <c r="E285" s="2" t="s">
        <v>28</v>
      </c>
      <c r="F285" s="2" t="s">
        <v>29</v>
      </c>
      <c r="G285" s="2" t="s">
        <v>13</v>
      </c>
      <c r="H285" s="2" t="e">
        <v>#N/A</v>
      </c>
      <c r="I285" s="14" t="s">
        <v>17</v>
      </c>
      <c r="J285" s="2" t="s">
        <v>15</v>
      </c>
    </row>
    <row r="286" spans="2:10" ht="195" hidden="1" customHeight="1">
      <c r="B286" s="2">
        <v>1052344</v>
      </c>
      <c r="C286" s="2" t="s">
        <v>23</v>
      </c>
      <c r="D286" s="2" t="s">
        <v>38</v>
      </c>
      <c r="E286" s="2" t="s">
        <v>28</v>
      </c>
      <c r="F286" s="2" t="s">
        <v>30</v>
      </c>
      <c r="G286" s="2" t="s">
        <v>13</v>
      </c>
      <c r="H286" s="2" t="e">
        <v>#N/A</v>
      </c>
      <c r="J286" s="2" t="s">
        <v>18</v>
      </c>
    </row>
    <row r="287" spans="2:10" ht="195" hidden="1" customHeight="1">
      <c r="B287" s="2">
        <v>1052347</v>
      </c>
      <c r="C287" s="2" t="s">
        <v>23</v>
      </c>
      <c r="D287" s="2" t="s">
        <v>38</v>
      </c>
      <c r="E287" s="2" t="s">
        <v>28</v>
      </c>
      <c r="F287" s="2" t="s">
        <v>30</v>
      </c>
      <c r="G287" s="2" t="s">
        <v>13</v>
      </c>
      <c r="H287" s="2" t="e">
        <v>#N/A</v>
      </c>
      <c r="J287" s="2" t="s">
        <v>18</v>
      </c>
    </row>
    <row r="288" spans="2:10" hidden="1">
      <c r="B288" s="2">
        <v>1052483</v>
      </c>
      <c r="C288" s="2" t="s">
        <v>19</v>
      </c>
      <c r="D288" s="2" t="s">
        <v>41</v>
      </c>
      <c r="E288" s="2" t="s">
        <v>21</v>
      </c>
      <c r="F288" s="2" t="s">
        <v>80</v>
      </c>
      <c r="G288" s="2" t="s">
        <v>61</v>
      </c>
      <c r="H288" s="2" t="e">
        <v>#N/A</v>
      </c>
    </row>
    <row r="289" spans="2:10" ht="195" hidden="1" customHeight="1">
      <c r="B289" s="2">
        <v>1052485</v>
      </c>
      <c r="C289" s="2" t="s">
        <v>23</v>
      </c>
      <c r="D289" s="2" t="s">
        <v>27</v>
      </c>
      <c r="E289" s="2" t="s">
        <v>28</v>
      </c>
      <c r="F289" s="2" t="s">
        <v>29</v>
      </c>
      <c r="G289" s="2" t="s">
        <v>13</v>
      </c>
      <c r="H289" s="2" t="e">
        <v>#N/A</v>
      </c>
      <c r="J289" s="2" t="s">
        <v>18</v>
      </c>
    </row>
    <row r="290" spans="2:10" ht="195" hidden="1" customHeight="1">
      <c r="B290" s="2">
        <v>1052487</v>
      </c>
      <c r="C290" s="2" t="s">
        <v>23</v>
      </c>
      <c r="D290" s="2" t="s">
        <v>27</v>
      </c>
      <c r="E290" s="2" t="s">
        <v>28</v>
      </c>
      <c r="F290" s="2" t="s">
        <v>29</v>
      </c>
      <c r="G290" s="2" t="s">
        <v>13</v>
      </c>
      <c r="H290" s="2" t="e">
        <v>#N/A</v>
      </c>
      <c r="J290" s="2" t="s">
        <v>18</v>
      </c>
    </row>
    <row r="291" spans="2:10" ht="195" hidden="1" customHeight="1">
      <c r="B291" s="2">
        <v>1052489</v>
      </c>
      <c r="C291" s="2" t="s">
        <v>23</v>
      </c>
      <c r="D291" s="2" t="s">
        <v>27</v>
      </c>
      <c r="E291" s="2" t="s">
        <v>28</v>
      </c>
      <c r="F291" s="2" t="s">
        <v>29</v>
      </c>
      <c r="G291" s="2" t="s">
        <v>13</v>
      </c>
      <c r="H291" s="2" t="e">
        <v>#N/A</v>
      </c>
      <c r="J291" s="2" t="s">
        <v>18</v>
      </c>
    </row>
    <row r="292" spans="2:10" ht="195" hidden="1" customHeight="1">
      <c r="B292" s="2">
        <v>1052600</v>
      </c>
      <c r="C292" s="2" t="s">
        <v>23</v>
      </c>
      <c r="D292" s="2" t="s">
        <v>38</v>
      </c>
      <c r="E292" s="2" t="s">
        <v>28</v>
      </c>
      <c r="F292" s="2" t="s">
        <v>29</v>
      </c>
      <c r="G292" s="2" t="s">
        <v>13</v>
      </c>
      <c r="H292" s="2" t="e">
        <v>#N/A</v>
      </c>
      <c r="J292" s="2" t="s">
        <v>18</v>
      </c>
    </row>
    <row r="293" spans="2:10" ht="195" hidden="1" customHeight="1">
      <c r="B293" s="2">
        <v>1052601</v>
      </c>
      <c r="C293" s="2" t="s">
        <v>23</v>
      </c>
      <c r="D293" s="2" t="s">
        <v>38</v>
      </c>
      <c r="E293" s="2" t="s">
        <v>28</v>
      </c>
      <c r="F293" s="2" t="s">
        <v>29</v>
      </c>
      <c r="G293" s="2" t="s">
        <v>13</v>
      </c>
      <c r="H293" s="2" t="e">
        <v>#N/A</v>
      </c>
      <c r="J293" s="2" t="s">
        <v>18</v>
      </c>
    </row>
    <row r="294" spans="2:10" ht="195" hidden="1" customHeight="1">
      <c r="B294" s="2">
        <v>1052602</v>
      </c>
      <c r="C294" s="2" t="s">
        <v>23</v>
      </c>
      <c r="D294" s="2" t="s">
        <v>38</v>
      </c>
      <c r="E294" s="2" t="s">
        <v>28</v>
      </c>
      <c r="F294" s="2" t="s">
        <v>29</v>
      </c>
      <c r="G294" s="2" t="s">
        <v>13</v>
      </c>
      <c r="H294" s="2" t="e">
        <v>#N/A</v>
      </c>
      <c r="J294" s="2" t="s">
        <v>18</v>
      </c>
    </row>
    <row r="295" spans="2:10" ht="195" hidden="1" customHeight="1">
      <c r="B295" s="2">
        <v>1052603</v>
      </c>
      <c r="C295" s="2" t="s">
        <v>23</v>
      </c>
      <c r="D295" s="2" t="s">
        <v>38</v>
      </c>
      <c r="E295" s="2" t="s">
        <v>28</v>
      </c>
      <c r="F295" s="2" t="s">
        <v>29</v>
      </c>
      <c r="G295" s="2" t="s">
        <v>13</v>
      </c>
      <c r="H295" s="2" t="e">
        <v>#N/A</v>
      </c>
      <c r="J295" s="2" t="s">
        <v>18</v>
      </c>
    </row>
    <row r="296" spans="2:10" ht="195" hidden="1" customHeight="1">
      <c r="B296" s="2">
        <v>1052604</v>
      </c>
      <c r="C296" s="2" t="s">
        <v>23</v>
      </c>
      <c r="D296" s="2" t="s">
        <v>38</v>
      </c>
      <c r="E296" s="2" t="s">
        <v>91</v>
      </c>
      <c r="F296" s="2" t="s">
        <v>92</v>
      </c>
      <c r="G296" s="2" t="s">
        <v>13</v>
      </c>
      <c r="H296" s="2" t="e">
        <v>#N/A</v>
      </c>
      <c r="J296" s="2" t="s">
        <v>18</v>
      </c>
    </row>
    <row r="297" spans="2:10" ht="195" hidden="1" customHeight="1">
      <c r="B297" s="2">
        <v>1052605</v>
      </c>
      <c r="C297" s="2" t="s">
        <v>23</v>
      </c>
      <c r="D297" s="2" t="s">
        <v>38</v>
      </c>
      <c r="E297" s="2" t="s">
        <v>91</v>
      </c>
      <c r="F297" s="2" t="s">
        <v>92</v>
      </c>
      <c r="G297" s="2" t="s">
        <v>13</v>
      </c>
      <c r="H297" s="2" t="e">
        <v>#N/A</v>
      </c>
      <c r="J297" s="2" t="s">
        <v>18</v>
      </c>
    </row>
    <row r="298" spans="2:10" ht="195" hidden="1" customHeight="1">
      <c r="B298" s="6">
        <v>1052622</v>
      </c>
      <c r="C298" s="2" t="s">
        <v>23</v>
      </c>
      <c r="D298" s="2" t="s">
        <v>38</v>
      </c>
      <c r="E298" s="2" t="s">
        <v>39</v>
      </c>
      <c r="F298" s="2" t="s">
        <v>40</v>
      </c>
      <c r="G298" s="2" t="s">
        <v>13</v>
      </c>
      <c r="H298" s="2" t="e">
        <v>#N/A</v>
      </c>
      <c r="I298" s="14" t="s">
        <v>17</v>
      </c>
      <c r="J298" s="2" t="s">
        <v>15</v>
      </c>
    </row>
    <row r="299" spans="2:10" ht="195" hidden="1" customHeight="1">
      <c r="B299" s="2">
        <v>1052623</v>
      </c>
      <c r="C299" s="2" t="s">
        <v>23</v>
      </c>
      <c r="D299" s="2" t="s">
        <v>38</v>
      </c>
      <c r="E299" s="2" t="s">
        <v>25</v>
      </c>
      <c r="F299" s="2" t="s">
        <v>26</v>
      </c>
      <c r="G299" s="2" t="s">
        <v>13</v>
      </c>
      <c r="H299" s="2" t="e">
        <v>#N/A</v>
      </c>
      <c r="J299" s="2" t="s">
        <v>18</v>
      </c>
    </row>
    <row r="300" spans="2:10" ht="195" hidden="1" customHeight="1">
      <c r="B300" s="2">
        <v>1052624</v>
      </c>
      <c r="C300" s="2" t="s">
        <v>23</v>
      </c>
      <c r="D300" s="2" t="s">
        <v>38</v>
      </c>
      <c r="E300" s="2" t="s">
        <v>25</v>
      </c>
      <c r="F300" s="2" t="s">
        <v>26</v>
      </c>
      <c r="G300" s="2" t="s">
        <v>13</v>
      </c>
      <c r="H300" s="2" t="e">
        <v>#N/A</v>
      </c>
      <c r="J300" s="2" t="s">
        <v>18</v>
      </c>
    </row>
    <row r="301" spans="2:10" ht="195" hidden="1" customHeight="1">
      <c r="B301" s="2">
        <v>1052625</v>
      </c>
      <c r="C301" s="2" t="s">
        <v>23</v>
      </c>
      <c r="D301" s="2" t="s">
        <v>38</v>
      </c>
      <c r="E301" s="2" t="s">
        <v>85</v>
      </c>
      <c r="F301" s="2" t="s">
        <v>86</v>
      </c>
      <c r="G301" s="2" t="s">
        <v>13</v>
      </c>
      <c r="H301" s="2" t="e">
        <v>#N/A</v>
      </c>
      <c r="J301" s="2" t="s">
        <v>18</v>
      </c>
    </row>
    <row r="302" spans="2:10" ht="195" hidden="1" customHeight="1">
      <c r="B302" s="20">
        <v>1052677</v>
      </c>
      <c r="C302" s="2" t="s">
        <v>19</v>
      </c>
      <c r="D302" s="2" t="s">
        <v>51</v>
      </c>
      <c r="E302" s="2" t="s">
        <v>42</v>
      </c>
      <c r="F302" s="2" t="s">
        <v>43</v>
      </c>
      <c r="G302" s="2" t="s">
        <v>13</v>
      </c>
      <c r="H302" s="2" t="e">
        <v>#N/A</v>
      </c>
      <c r="J302" s="2" t="s">
        <v>18</v>
      </c>
    </row>
    <row r="303" spans="2:10" hidden="1">
      <c r="B303" s="2">
        <v>1052935</v>
      </c>
      <c r="C303" s="2" t="s">
        <v>23</v>
      </c>
      <c r="D303" s="2" t="s">
        <v>27</v>
      </c>
      <c r="E303" s="2" t="s">
        <v>28</v>
      </c>
      <c r="F303" s="2" t="s">
        <v>29</v>
      </c>
      <c r="G303" s="2" t="s">
        <v>61</v>
      </c>
      <c r="H303" s="2" t="e">
        <v>#N/A</v>
      </c>
    </row>
    <row r="304" spans="2:10" ht="195" hidden="1" customHeight="1">
      <c r="B304" s="2">
        <v>1052936</v>
      </c>
      <c r="C304" s="2" t="s">
        <v>23</v>
      </c>
      <c r="D304" s="2" t="s">
        <v>27</v>
      </c>
      <c r="E304" s="2" t="s">
        <v>28</v>
      </c>
      <c r="F304" s="2" t="s">
        <v>29</v>
      </c>
      <c r="G304" s="2" t="s">
        <v>13</v>
      </c>
      <c r="H304" s="2" t="e">
        <v>#N/A</v>
      </c>
      <c r="J304" s="2" t="s">
        <v>18</v>
      </c>
    </row>
    <row r="305" spans="2:10" hidden="1">
      <c r="B305" s="2">
        <v>1052937</v>
      </c>
      <c r="C305" s="2" t="s">
        <v>23</v>
      </c>
      <c r="D305" s="2" t="s">
        <v>27</v>
      </c>
      <c r="E305" s="2" t="s">
        <v>28</v>
      </c>
      <c r="F305" s="2" t="s">
        <v>29</v>
      </c>
      <c r="G305" s="2" t="s">
        <v>61</v>
      </c>
      <c r="H305" s="2" t="e">
        <v>#N/A</v>
      </c>
    </row>
    <row r="306" spans="2:10" hidden="1">
      <c r="B306" s="2">
        <v>1052938</v>
      </c>
      <c r="C306" s="2" t="s">
        <v>23</v>
      </c>
      <c r="D306" s="2" t="s">
        <v>27</v>
      </c>
      <c r="E306" s="2" t="s">
        <v>28</v>
      </c>
      <c r="F306" s="2" t="s">
        <v>29</v>
      </c>
      <c r="G306" s="2" t="s">
        <v>61</v>
      </c>
      <c r="H306" s="2" t="e">
        <v>#N/A</v>
      </c>
    </row>
    <row r="307" spans="2:10" ht="195" hidden="1" customHeight="1">
      <c r="B307" s="6">
        <v>1052943</v>
      </c>
      <c r="C307" s="2" t="s">
        <v>23</v>
      </c>
      <c r="D307" s="2" t="s">
        <v>84</v>
      </c>
      <c r="E307" s="2" t="s">
        <v>28</v>
      </c>
      <c r="F307" s="2" t="s">
        <v>29</v>
      </c>
      <c r="G307" s="2" t="s">
        <v>13</v>
      </c>
      <c r="H307" s="2" t="e">
        <v>#N/A</v>
      </c>
      <c r="I307" s="14" t="s">
        <v>17</v>
      </c>
      <c r="J307" s="2" t="s">
        <v>15</v>
      </c>
    </row>
    <row r="308" spans="2:10" ht="195" hidden="1" customHeight="1">
      <c r="B308" s="2">
        <v>1053140</v>
      </c>
      <c r="C308" s="2" t="s">
        <v>93</v>
      </c>
      <c r="D308" s="2" t="s">
        <v>94</v>
      </c>
      <c r="E308" s="2" t="s">
        <v>95</v>
      </c>
      <c r="F308" s="2" t="s">
        <v>96</v>
      </c>
      <c r="G308" s="2" t="s">
        <v>13</v>
      </c>
      <c r="H308" s="2" t="e">
        <v>#N/A</v>
      </c>
      <c r="J308" s="2" t="s">
        <v>18</v>
      </c>
    </row>
    <row r="309" spans="2:10" ht="195" hidden="1" customHeight="1">
      <c r="B309" s="6">
        <v>1053141</v>
      </c>
      <c r="C309" s="2" t="s">
        <v>93</v>
      </c>
      <c r="D309" s="2" t="s">
        <v>94</v>
      </c>
      <c r="E309" s="2" t="s">
        <v>95</v>
      </c>
      <c r="F309" s="2" t="s">
        <v>96</v>
      </c>
      <c r="G309" s="2" t="s">
        <v>13</v>
      </c>
      <c r="H309" s="2" t="e">
        <v>#N/A</v>
      </c>
      <c r="I309" s="14" t="s">
        <v>17</v>
      </c>
      <c r="J309" s="2" t="s">
        <v>15</v>
      </c>
    </row>
    <row r="310" spans="2:10" ht="195" hidden="1" customHeight="1">
      <c r="B310" s="6">
        <v>1053142</v>
      </c>
      <c r="C310" s="2" t="s">
        <v>93</v>
      </c>
      <c r="D310" s="2" t="s">
        <v>94</v>
      </c>
      <c r="E310" s="2" t="s">
        <v>95</v>
      </c>
      <c r="F310" s="2" t="s">
        <v>96</v>
      </c>
      <c r="G310" s="2" t="s">
        <v>13</v>
      </c>
      <c r="H310" s="2" t="e">
        <v>#N/A</v>
      </c>
      <c r="I310" s="14" t="s">
        <v>17</v>
      </c>
      <c r="J310" s="2" t="s">
        <v>15</v>
      </c>
    </row>
    <row r="311" spans="2:10" ht="195" hidden="1" customHeight="1">
      <c r="B311" s="2">
        <v>1053143</v>
      </c>
      <c r="C311" s="2" t="s">
        <v>93</v>
      </c>
      <c r="D311" s="2" t="s">
        <v>94</v>
      </c>
      <c r="E311" s="2" t="s">
        <v>95</v>
      </c>
      <c r="F311" s="2" t="s">
        <v>96</v>
      </c>
      <c r="G311" s="2" t="s">
        <v>13</v>
      </c>
      <c r="H311" s="2" t="e">
        <v>#N/A</v>
      </c>
      <c r="J311" s="2" t="s">
        <v>18</v>
      </c>
    </row>
    <row r="312" spans="2:10" ht="195" customHeight="1">
      <c r="B312" s="2">
        <v>1053875</v>
      </c>
      <c r="C312" s="2" t="s">
        <v>31</v>
      </c>
      <c r="D312" s="2" t="s">
        <v>24</v>
      </c>
      <c r="E312" s="2" t="s">
        <v>28</v>
      </c>
      <c r="F312" s="2" t="s">
        <v>37</v>
      </c>
      <c r="G312" s="2" t="s">
        <v>13</v>
      </c>
      <c r="H312" s="2" t="e">
        <v>#N/A</v>
      </c>
      <c r="J312" s="2" t="s">
        <v>18</v>
      </c>
    </row>
    <row r="313" spans="2:10" ht="195" customHeight="1">
      <c r="B313" s="2">
        <v>1053876</v>
      </c>
      <c r="C313" s="2" t="s">
        <v>31</v>
      </c>
      <c r="D313" s="2" t="s">
        <v>24</v>
      </c>
      <c r="E313" s="2" t="s">
        <v>28</v>
      </c>
      <c r="F313" s="2" t="s">
        <v>37</v>
      </c>
      <c r="G313" s="2" t="s">
        <v>13</v>
      </c>
      <c r="H313" s="2" t="e">
        <v>#N/A</v>
      </c>
      <c r="J313" s="2" t="s">
        <v>18</v>
      </c>
    </row>
    <row r="314" spans="2:10" ht="195" customHeight="1">
      <c r="B314" s="2">
        <v>1053877</v>
      </c>
      <c r="C314" s="2" t="s">
        <v>31</v>
      </c>
      <c r="D314" s="2" t="s">
        <v>24</v>
      </c>
      <c r="E314" s="2" t="s">
        <v>28</v>
      </c>
      <c r="F314" s="2" t="s">
        <v>37</v>
      </c>
      <c r="G314" s="2" t="s">
        <v>13</v>
      </c>
      <c r="H314" s="2" t="e">
        <v>#N/A</v>
      </c>
      <c r="J314" s="2" t="s">
        <v>18</v>
      </c>
    </row>
    <row r="315" spans="2:10" ht="195" hidden="1" customHeight="1">
      <c r="B315" s="2">
        <v>1053963</v>
      </c>
      <c r="C315" s="2" t="s">
        <v>23</v>
      </c>
      <c r="D315" s="2" t="s">
        <v>84</v>
      </c>
      <c r="E315" s="2" t="s">
        <v>25</v>
      </c>
      <c r="F315" s="2" t="s">
        <v>87</v>
      </c>
      <c r="G315" s="2" t="s">
        <v>13</v>
      </c>
      <c r="H315" s="2" t="e">
        <v>#N/A</v>
      </c>
      <c r="J315" s="2" t="s">
        <v>18</v>
      </c>
    </row>
    <row r="316" spans="2:10" ht="195" hidden="1" customHeight="1">
      <c r="B316" s="2">
        <v>1053964</v>
      </c>
      <c r="C316" s="2" t="s">
        <v>23</v>
      </c>
      <c r="D316" s="2" t="s">
        <v>84</v>
      </c>
      <c r="E316" s="2" t="s">
        <v>25</v>
      </c>
      <c r="F316" s="2" t="s">
        <v>87</v>
      </c>
      <c r="G316" s="2" t="s">
        <v>13</v>
      </c>
      <c r="H316" s="2" t="e">
        <v>#N/A</v>
      </c>
      <c r="J316" s="2" t="s">
        <v>18</v>
      </c>
    </row>
    <row r="317" spans="2:10" ht="195" hidden="1" customHeight="1">
      <c r="B317" s="2">
        <v>1053965</v>
      </c>
      <c r="C317" s="2" t="s">
        <v>23</v>
      </c>
      <c r="D317" s="2" t="s">
        <v>84</v>
      </c>
      <c r="E317" s="2" t="s">
        <v>25</v>
      </c>
      <c r="F317" s="2" t="s">
        <v>87</v>
      </c>
      <c r="G317" s="2" t="s">
        <v>13</v>
      </c>
      <c r="H317" s="2" t="e">
        <v>#N/A</v>
      </c>
      <c r="J317" s="2" t="s">
        <v>18</v>
      </c>
    </row>
    <row r="318" spans="2:10" ht="195" hidden="1" customHeight="1">
      <c r="B318" s="2">
        <v>1053966</v>
      </c>
      <c r="C318" s="2" t="s">
        <v>23</v>
      </c>
      <c r="D318" s="2" t="s">
        <v>84</v>
      </c>
      <c r="E318" s="2" t="s">
        <v>25</v>
      </c>
      <c r="F318" s="2" t="s">
        <v>87</v>
      </c>
      <c r="G318" s="2" t="s">
        <v>13</v>
      </c>
      <c r="H318" s="2" t="e">
        <v>#N/A</v>
      </c>
      <c r="J318" s="2" t="s">
        <v>18</v>
      </c>
    </row>
    <row r="319" spans="2:10" ht="195" hidden="1" customHeight="1">
      <c r="B319" s="2">
        <v>1053967</v>
      </c>
      <c r="C319" s="2" t="s">
        <v>23</v>
      </c>
      <c r="D319" s="2" t="s">
        <v>84</v>
      </c>
      <c r="E319" s="2" t="s">
        <v>25</v>
      </c>
      <c r="F319" s="2" t="s">
        <v>87</v>
      </c>
      <c r="G319" s="2" t="s">
        <v>13</v>
      </c>
      <c r="H319" s="2" t="e">
        <v>#N/A</v>
      </c>
      <c r="J319" s="2" t="s">
        <v>18</v>
      </c>
    </row>
    <row r="320" spans="2:10" ht="195" hidden="1" customHeight="1">
      <c r="B320" s="2">
        <v>1054402</v>
      </c>
      <c r="C320" s="2" t="s">
        <v>23</v>
      </c>
      <c r="D320" s="2" t="s">
        <v>38</v>
      </c>
      <c r="E320" s="2" t="s">
        <v>28</v>
      </c>
      <c r="F320" s="2" t="s">
        <v>29</v>
      </c>
      <c r="G320" s="2" t="s">
        <v>13</v>
      </c>
      <c r="H320" s="2" t="e">
        <v>#N/A</v>
      </c>
      <c r="J320" s="2" t="s">
        <v>18</v>
      </c>
    </row>
    <row r="321" spans="2:10" ht="195" hidden="1" customHeight="1">
      <c r="B321" s="2">
        <v>1054403</v>
      </c>
      <c r="C321" s="2" t="s">
        <v>23</v>
      </c>
      <c r="D321" s="2" t="s">
        <v>38</v>
      </c>
      <c r="E321" s="2" t="s">
        <v>28</v>
      </c>
      <c r="F321" s="2" t="s">
        <v>29</v>
      </c>
      <c r="G321" s="2" t="s">
        <v>13</v>
      </c>
      <c r="H321" s="2" t="e">
        <v>#N/A</v>
      </c>
      <c r="J321" s="2" t="s">
        <v>18</v>
      </c>
    </row>
    <row r="322" spans="2:10" ht="195" hidden="1" customHeight="1">
      <c r="B322" s="2">
        <v>1054404</v>
      </c>
      <c r="C322" s="2" t="s">
        <v>23</v>
      </c>
      <c r="D322" s="2" t="s">
        <v>38</v>
      </c>
      <c r="E322" s="2" t="s">
        <v>28</v>
      </c>
      <c r="F322" s="2" t="s">
        <v>29</v>
      </c>
      <c r="G322" s="2" t="s">
        <v>13</v>
      </c>
      <c r="H322" s="2" t="e">
        <v>#N/A</v>
      </c>
      <c r="J322" s="2" t="s">
        <v>18</v>
      </c>
    </row>
    <row r="323" spans="2:10" ht="195" hidden="1" customHeight="1">
      <c r="B323" s="2">
        <v>1054405</v>
      </c>
      <c r="C323" s="2" t="s">
        <v>23</v>
      </c>
      <c r="D323" s="2" t="s">
        <v>38</v>
      </c>
      <c r="E323" s="2" t="s">
        <v>28</v>
      </c>
      <c r="F323" s="2" t="s">
        <v>29</v>
      </c>
      <c r="G323" s="2" t="s">
        <v>13</v>
      </c>
      <c r="H323" s="2" t="e">
        <v>#N/A</v>
      </c>
      <c r="J323" s="2" t="s">
        <v>18</v>
      </c>
    </row>
    <row r="324" spans="2:10" hidden="1">
      <c r="B324" s="2">
        <v>1054417</v>
      </c>
      <c r="C324" s="2" t="s">
        <v>23</v>
      </c>
      <c r="D324" s="2" t="s">
        <v>84</v>
      </c>
      <c r="E324" s="2" t="s">
        <v>28</v>
      </c>
      <c r="F324" s="2" t="s">
        <v>29</v>
      </c>
      <c r="G324" s="2" t="s">
        <v>61</v>
      </c>
      <c r="H324" s="2" t="e">
        <v>#N/A</v>
      </c>
    </row>
    <row r="325" spans="2:10" ht="195" hidden="1" customHeight="1">
      <c r="B325" s="20">
        <v>1054419</v>
      </c>
      <c r="C325" s="2" t="s">
        <v>32</v>
      </c>
      <c r="D325" s="2" t="s">
        <v>71</v>
      </c>
      <c r="E325" s="2" t="s">
        <v>28</v>
      </c>
      <c r="F325" s="2" t="s">
        <v>97</v>
      </c>
      <c r="G325" s="2" t="s">
        <v>13</v>
      </c>
      <c r="H325" s="2" t="e">
        <v>#N/A</v>
      </c>
      <c r="J325" s="2" t="s">
        <v>18</v>
      </c>
    </row>
    <row r="326" spans="2:10" ht="195" hidden="1" customHeight="1">
      <c r="B326" s="2">
        <v>1055991</v>
      </c>
      <c r="C326" s="2" t="s">
        <v>9</v>
      </c>
      <c r="D326" s="2" t="s">
        <v>51</v>
      </c>
      <c r="E326" s="2" t="s">
        <v>60</v>
      </c>
      <c r="F326" s="2" t="s">
        <v>60</v>
      </c>
      <c r="G326" s="2" t="s">
        <v>13</v>
      </c>
      <c r="H326" s="2" t="e">
        <v>#N/A</v>
      </c>
      <c r="J326" s="2" t="s">
        <v>18</v>
      </c>
    </row>
    <row r="327" spans="2:10" hidden="1">
      <c r="B327" s="2">
        <v>1056341</v>
      </c>
      <c r="C327" s="2" t="s">
        <v>93</v>
      </c>
      <c r="D327" s="2" t="s">
        <v>94</v>
      </c>
      <c r="E327" s="2" t="s">
        <v>95</v>
      </c>
      <c r="F327" s="2" t="s">
        <v>98</v>
      </c>
      <c r="G327" s="2" t="s">
        <v>61</v>
      </c>
      <c r="H327" s="2" t="s">
        <v>99</v>
      </c>
    </row>
    <row r="328" spans="2:10" ht="195" hidden="1" customHeight="1">
      <c r="B328" s="2">
        <v>1056342</v>
      </c>
      <c r="C328" s="2" t="s">
        <v>93</v>
      </c>
      <c r="D328" s="2" t="s">
        <v>94</v>
      </c>
      <c r="E328" s="2" t="s">
        <v>95</v>
      </c>
      <c r="F328" s="2" t="s">
        <v>98</v>
      </c>
      <c r="G328" s="2" t="s">
        <v>61</v>
      </c>
      <c r="H328" s="2" t="s">
        <v>99</v>
      </c>
    </row>
    <row r="329" spans="2:10" s="6" customFormat="1" ht="195" hidden="1" customHeight="1">
      <c r="B329" s="16">
        <v>1056577</v>
      </c>
      <c r="C329" s="16" t="s">
        <v>23</v>
      </c>
      <c r="D329" s="16" t="s">
        <v>57</v>
      </c>
      <c r="E329" s="16" t="s">
        <v>28</v>
      </c>
      <c r="F329" s="16" t="s">
        <v>30</v>
      </c>
      <c r="G329" s="16" t="s">
        <v>13</v>
      </c>
      <c r="H329" s="5" t="e">
        <v>#N/A</v>
      </c>
      <c r="I329" s="17" t="s">
        <v>17</v>
      </c>
      <c r="J329" s="16"/>
    </row>
    <row r="330" spans="2:10" s="6" customFormat="1" ht="195" hidden="1" customHeight="1">
      <c r="B330" s="16">
        <v>1056581</v>
      </c>
      <c r="C330" s="16" t="s">
        <v>23</v>
      </c>
      <c r="D330" s="16" t="s">
        <v>57</v>
      </c>
      <c r="E330" s="16" t="s">
        <v>28</v>
      </c>
      <c r="F330" s="16" t="s">
        <v>30</v>
      </c>
      <c r="G330" s="16" t="s">
        <v>13</v>
      </c>
      <c r="H330" s="5" t="e">
        <v>#N/A</v>
      </c>
      <c r="I330" s="17" t="s">
        <v>17</v>
      </c>
      <c r="J330" s="16"/>
    </row>
    <row r="331" spans="2:10" ht="195" hidden="1" customHeight="1">
      <c r="B331" s="2">
        <v>1056583</v>
      </c>
      <c r="C331" s="2" t="s">
        <v>23</v>
      </c>
      <c r="D331" s="2" t="s">
        <v>57</v>
      </c>
      <c r="E331" s="2" t="s">
        <v>28</v>
      </c>
      <c r="F331" s="2" t="s">
        <v>30</v>
      </c>
      <c r="G331" s="2" t="s">
        <v>13</v>
      </c>
      <c r="H331" s="2" t="e">
        <v>#N/A</v>
      </c>
      <c r="J331" s="2" t="s">
        <v>18</v>
      </c>
    </row>
    <row r="332" spans="2:10" ht="195" hidden="1" customHeight="1">
      <c r="B332" s="2">
        <v>1056834</v>
      </c>
      <c r="C332" s="2" t="s">
        <v>23</v>
      </c>
      <c r="D332" s="2" t="s">
        <v>84</v>
      </c>
      <c r="E332" s="2" t="s">
        <v>85</v>
      </c>
      <c r="F332" s="2" t="s">
        <v>92</v>
      </c>
      <c r="G332" s="2" t="s">
        <v>13</v>
      </c>
      <c r="H332" s="2" t="e">
        <v>#N/A</v>
      </c>
      <c r="J332" s="2" t="s">
        <v>18</v>
      </c>
    </row>
    <row r="333" spans="2:10" ht="195" hidden="1" customHeight="1">
      <c r="B333" s="6">
        <v>1057218</v>
      </c>
      <c r="C333" s="2" t="s">
        <v>9</v>
      </c>
      <c r="D333" s="2" t="s">
        <v>51</v>
      </c>
      <c r="E333" s="2" t="s">
        <v>60</v>
      </c>
      <c r="F333" s="2" t="s">
        <v>100</v>
      </c>
      <c r="G333" s="2" t="s">
        <v>13</v>
      </c>
      <c r="H333" s="2" t="e">
        <v>#N/A</v>
      </c>
      <c r="I333" s="14" t="s">
        <v>17</v>
      </c>
      <c r="J333" s="2" t="s">
        <v>15</v>
      </c>
    </row>
    <row r="334" spans="2:10" ht="195" hidden="1" customHeight="1">
      <c r="B334" s="6">
        <v>1057337</v>
      </c>
      <c r="C334" s="2" t="s">
        <v>9</v>
      </c>
      <c r="D334" s="2" t="s">
        <v>51</v>
      </c>
      <c r="E334" s="2" t="s">
        <v>60</v>
      </c>
      <c r="F334" s="2" t="s">
        <v>100</v>
      </c>
      <c r="G334" s="2" t="s">
        <v>13</v>
      </c>
      <c r="H334" s="2" t="e">
        <v>#N/A</v>
      </c>
      <c r="I334" s="14" t="s">
        <v>17</v>
      </c>
      <c r="J334" s="2" t="s">
        <v>15</v>
      </c>
    </row>
  </sheetData>
  <autoFilter ref="B4:J334" xr:uid="{EC90859D-E813-9445-B383-C91034BE8BD6}">
    <filterColumn colId="1">
      <filters>
        <filter val="HOMBRE"/>
      </filters>
    </filterColumn>
    <filterColumn colId="5">
      <filters>
        <filter val="PENDIENTE FOTO"/>
      </filters>
    </filterColumn>
    <filterColumn colId="7">
      <filters blank="1">
        <filter val="GDL - Viernes 15'05"/>
        <filter val="Llego doble"/>
        <filter val="UPS - Arribo lunes 18'05"/>
      </filters>
    </filterColumn>
  </autoFilter>
  <mergeCells count="1">
    <mergeCell ref="B2:C2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230FC-6E85-2E4D-A6B5-C322AC1175B3}">
  <dimension ref="A3:F20"/>
  <sheetViews>
    <sheetView workbookViewId="0">
      <selection activeCell="D23" sqref="D23"/>
    </sheetView>
  </sheetViews>
  <sheetFormatPr defaultColWidth="11.42578125" defaultRowHeight="15"/>
  <sheetData>
    <row r="3" spans="1:6" ht="32.1">
      <c r="B3" t="s">
        <v>101</v>
      </c>
      <c r="C3" t="s">
        <v>102</v>
      </c>
      <c r="D3" t="s">
        <v>103</v>
      </c>
      <c r="E3" s="11" t="s">
        <v>104</v>
      </c>
      <c r="F3" t="s">
        <v>105</v>
      </c>
    </row>
    <row r="4" spans="1:6">
      <c r="A4" s="7" t="s">
        <v>106</v>
      </c>
      <c r="B4" s="7">
        <v>17</v>
      </c>
      <c r="C4" s="7">
        <v>0</v>
      </c>
      <c r="D4" s="7">
        <f>B4-C4</f>
        <v>17</v>
      </c>
      <c r="E4" s="7">
        <v>10</v>
      </c>
      <c r="F4" s="13">
        <f>D4-E4</f>
        <v>7</v>
      </c>
    </row>
    <row r="5" spans="1:6">
      <c r="A5" s="7" t="s">
        <v>19</v>
      </c>
      <c r="B5" s="7">
        <v>26</v>
      </c>
      <c r="C5" s="7">
        <v>1</v>
      </c>
      <c r="D5" s="7">
        <f>B5-C5</f>
        <v>25</v>
      </c>
      <c r="E5" s="7">
        <v>17</v>
      </c>
      <c r="F5" s="13">
        <f t="shared" ref="F5:F9" si="0">D5-E5</f>
        <v>8</v>
      </c>
    </row>
    <row r="6" spans="1:6">
      <c r="A6" s="7" t="s">
        <v>93</v>
      </c>
      <c r="B6" s="7">
        <v>4</v>
      </c>
      <c r="C6" s="7">
        <v>0</v>
      </c>
      <c r="D6" s="7">
        <f t="shared" ref="D6:D9" si="1">B6-C6</f>
        <v>4</v>
      </c>
      <c r="E6" s="7">
        <v>2</v>
      </c>
      <c r="F6" s="13">
        <f t="shared" si="0"/>
        <v>2</v>
      </c>
    </row>
    <row r="7" spans="1:6">
      <c r="A7" s="7" t="s">
        <v>31</v>
      </c>
      <c r="B7" s="7">
        <v>63</v>
      </c>
      <c r="C7" s="7">
        <v>3</v>
      </c>
      <c r="D7" s="7">
        <f t="shared" si="1"/>
        <v>60</v>
      </c>
      <c r="E7" s="7">
        <v>58</v>
      </c>
      <c r="F7" s="13">
        <f t="shared" si="0"/>
        <v>2</v>
      </c>
    </row>
    <row r="8" spans="1:6">
      <c r="A8" s="7" t="s">
        <v>23</v>
      </c>
      <c r="B8" s="7">
        <v>142</v>
      </c>
      <c r="C8" s="7">
        <v>9</v>
      </c>
      <c r="D8" s="7">
        <f t="shared" si="1"/>
        <v>133</v>
      </c>
      <c r="E8" s="7">
        <v>111</v>
      </c>
      <c r="F8" s="13">
        <f t="shared" si="0"/>
        <v>22</v>
      </c>
    </row>
    <row r="9" spans="1:6">
      <c r="A9" s="7" t="s">
        <v>32</v>
      </c>
      <c r="B9" s="7">
        <v>26</v>
      </c>
      <c r="C9" s="7">
        <v>2</v>
      </c>
      <c r="D9" s="7">
        <f t="shared" si="1"/>
        <v>24</v>
      </c>
      <c r="E9" s="7">
        <v>22</v>
      </c>
      <c r="F9" s="13">
        <f t="shared" si="0"/>
        <v>2</v>
      </c>
    </row>
    <row r="10" spans="1:6">
      <c r="B10" s="8">
        <f>SUM(B4:B9)</f>
        <v>278</v>
      </c>
      <c r="C10" s="8">
        <f t="shared" ref="C10:F10" si="2">SUM(C4:C9)</f>
        <v>15</v>
      </c>
      <c r="D10" s="8">
        <f t="shared" si="2"/>
        <v>263</v>
      </c>
      <c r="E10" s="8">
        <f t="shared" si="2"/>
        <v>220</v>
      </c>
      <c r="F10" s="12">
        <f t="shared" si="2"/>
        <v>43</v>
      </c>
    </row>
    <row r="13" spans="1:6">
      <c r="A13" t="s">
        <v>107</v>
      </c>
      <c r="B13" t="s">
        <v>108</v>
      </c>
      <c r="C13" t="s">
        <v>109</v>
      </c>
    </row>
    <row r="14" spans="1:6">
      <c r="A14" s="7" t="s">
        <v>9</v>
      </c>
      <c r="B14" s="7">
        <v>15</v>
      </c>
      <c r="C14" s="7">
        <f>B14*3</f>
        <v>45</v>
      </c>
      <c r="D14" t="s">
        <v>110</v>
      </c>
    </row>
    <row r="15" spans="1:6">
      <c r="A15" s="7" t="s">
        <v>19</v>
      </c>
      <c r="B15" s="7">
        <v>24</v>
      </c>
      <c r="C15" s="7">
        <f>B15*4</f>
        <v>96</v>
      </c>
      <c r="D15" t="s">
        <v>111</v>
      </c>
    </row>
    <row r="16" spans="1:6">
      <c r="A16" s="7" t="s">
        <v>93</v>
      </c>
      <c r="B16" s="7">
        <v>4</v>
      </c>
      <c r="C16" s="7">
        <f>B16*3</f>
        <v>12</v>
      </c>
      <c r="D16" t="s">
        <v>110</v>
      </c>
    </row>
    <row r="17" spans="1:4">
      <c r="A17" s="7" t="s">
        <v>31</v>
      </c>
      <c r="B17" s="7">
        <v>63</v>
      </c>
      <c r="C17" s="7">
        <f>(62*3)+(1*4)</f>
        <v>190</v>
      </c>
      <c r="D17" t="s">
        <v>112</v>
      </c>
    </row>
    <row r="18" spans="1:4">
      <c r="A18" s="7" t="s">
        <v>23</v>
      </c>
      <c r="B18" s="7">
        <v>140</v>
      </c>
      <c r="C18" s="7">
        <f>(137*3)+(3*4)</f>
        <v>423</v>
      </c>
      <c r="D18" t="s">
        <v>113</v>
      </c>
    </row>
    <row r="19" spans="1:4">
      <c r="A19" s="7" t="s">
        <v>32</v>
      </c>
      <c r="B19" s="7">
        <v>26</v>
      </c>
      <c r="C19" s="7">
        <f>(24*3)+(2*4)</f>
        <v>80</v>
      </c>
      <c r="D19" t="s">
        <v>114</v>
      </c>
    </row>
    <row r="20" spans="1:4">
      <c r="B20">
        <f>SUM(B14:B19)</f>
        <v>272</v>
      </c>
      <c r="C20">
        <f>SUM(C14:C19)</f>
        <v>846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Rodrigo Mejia | Comercial</dc:creator>
  <cp:keywords/>
  <dc:description/>
  <cp:lastModifiedBy>Lorena Sanchez | Marketing</cp:lastModifiedBy>
  <cp:revision/>
  <dcterms:created xsi:type="dcterms:W3CDTF">2020-04-24T20:59:16Z</dcterms:created>
  <dcterms:modified xsi:type="dcterms:W3CDTF">2020-05-27T21:10:59Z</dcterms:modified>
  <cp:category/>
  <cp:contentStatus/>
</cp:coreProperties>
</file>